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875" activeTab="0"/>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s>
  <definedNames/>
  <calcPr fullCalcOnLoad="1"/>
</workbook>
</file>

<file path=xl/sharedStrings.xml><?xml version="1.0" encoding="utf-8"?>
<sst xmlns="http://schemas.openxmlformats.org/spreadsheetml/2006/main" count="2424" uniqueCount="562">
  <si>
    <t>收入支出决算总表</t>
  </si>
  <si>
    <t>财决公开01表</t>
  </si>
  <si>
    <t>部门：四川省巴中市通江县板桥口镇人民政府（本级）</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</si>
  <si>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</si>
  <si>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</si>
  <si>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</si>
  <si>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</si>
  <si>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</si>
  <si>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</si>
  <si>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</si>
  <si>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</si>
  <si>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</si>
  <si>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</si>
  <si>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</si>
  <si>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</si>
  <si>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</si>
  <si>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</si>
  <si>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</si>
  <si>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</si>
  <si>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</si>
  <si>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</si>
  <si>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</si>
  <si>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</si>
  <si>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</si>
  <si>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</si>
  <si>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</si>
  <si>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</si>
  <si>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</si>
  <si>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</si>
  <si>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</si>
  <si>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</si>
  <si>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</si>
  <si>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</si>
  <si>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</si>
  <si>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</si>
  <si>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</si>
  <si>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</si>
  <si>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</si>
  <si>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</si>
  <si>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</si>
  <si>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</si>
  <si>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</si>
  <si>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</si>
  <si>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</si>
  <si>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</si>
  <si>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</si>
  <si>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</si>
  <si>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</si>
  <si>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</si>
  <si>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</si>
  <si>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</si>
  <si>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</si>
  <si>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</si>
  <si>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</si>
  <si>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</si>
  <si>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</si>
  <si>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</si>
  <si>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</si>
  <si>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</si>
  <si>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</si>
  <si>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</si>
  <si>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</si>
  <si>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</si>
  <si>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</si>
  <si>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</si>
  <si>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</si>
  <si>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</si>
  <si>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</si>
  <si>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</si>
  <si>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</si>
  <si>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</si>
  <si>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</si>
  <si>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</si>
  <si>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</si>
  <si>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</si>
  <si>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</si>
  <si>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</si>
  <si>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</si>
  <si>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</si>
  <si>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</si>
  <si>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</si>
  <si>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</si>
  <si>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</si>
  <si>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</si>
  <si>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</si>
  <si>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</si>
  <si>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</si>
  <si>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</si>
  <si>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</si>
  <si>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</si>
  <si>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</si>
  <si>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</si>
  <si>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</si>
  <si>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</si>
  <si>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</si>
  <si>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</si>
  <si>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</si>
  <si>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</si>
  <si>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</si>
  <si>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</si>
  <si>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</si>
  <si>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</si>
  <si>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</si>
  <si>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</si>
  <si>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</si>
  <si>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</si>
  <si>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</si>
  <si>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</si>
  <si>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</si>
  <si>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</si>
  <si>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</si>
  <si>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</si>
  <si>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</si>
  <si>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</si>
  <si>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</si>
  <si>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</si>
  <si>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</si>
  <si>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</si>
  <si>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</si>
  <si>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</si>
  <si>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</si>
  <si>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</si>
  <si>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</si>
  <si>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</si>
  <si>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</si>
  <si>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</si>
  <si>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</si>
  <si>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</si>
  <si>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</si>
  <si>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</si>
  <si>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</si>
  <si>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</si>
  <si>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</si>
  <si>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</si>
  <si>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</si>
  <si>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</si>
  <si>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</si>
  <si>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207</t>
  </si>
  <si>
    <t>文化体育与传媒支出</t>
  </si>
  <si>
    <t>20701</t>
  </si>
  <si>
    <t>文化</t>
  </si>
  <si>
    <t>2070109</t>
  </si>
  <si>
    <t xml:space="preserve">  群众文化</t>
  </si>
  <si>
    <t>2070199</t>
  </si>
  <si>
    <t xml:space="preserve">  其他文化支出</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</si>
  <si>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</si>
  <si>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</si>
  <si>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</si>
  <si>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</si>
  <si>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</si>
  <si>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</si>
  <si>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</si>
  <si>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</si>
  <si>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</si>
  <si>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</si>
  <si>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210</t>
  </si>
  <si>
    <t>医疗卫生与计划生育支出</t>
  </si>
  <si>
    <t>医疗保障</t>
  </si>
  <si>
    <t>其他医疗保障支出</t>
  </si>
  <si>
    <t>21010</t>
  </si>
  <si>
    <t>食品和药品监督管理事务</t>
  </si>
  <si>
    <t>2101050</t>
  </si>
  <si>
    <t xml:space="preserve">  事业运行</t>
  </si>
  <si>
    <t>211</t>
  </si>
  <si>
    <t>节能环保支出</t>
  </si>
  <si>
    <t>天然林保护</t>
  </si>
  <si>
    <t xml:space="preserve">  森林管护</t>
  </si>
  <si>
    <t>21106</t>
  </si>
  <si>
    <t>退耕还林</t>
  </si>
  <si>
    <t>2110602</t>
  </si>
  <si>
    <t xml:space="preserve">  退耕现金</t>
  </si>
  <si>
    <t>213</t>
  </si>
  <si>
    <t>农林水支出</t>
  </si>
  <si>
    <t>21301</t>
  </si>
  <si>
    <t>农业</t>
  </si>
  <si>
    <t>2130104</t>
  </si>
  <si>
    <t>2130122</t>
  </si>
  <si>
    <t xml:space="preserve">  农业生产支持补贴</t>
  </si>
  <si>
    <t>2130152</t>
  </si>
  <si>
    <t xml:space="preserve">  对高校毕业生到基层任职补助</t>
  </si>
  <si>
    <t>21302</t>
  </si>
  <si>
    <t>林业</t>
  </si>
  <si>
    <t>2130204</t>
  </si>
  <si>
    <t xml:space="preserve">  林业事业机构</t>
  </si>
  <si>
    <t>2130209</t>
  </si>
  <si>
    <t xml:space="preserve">  森林生态效益补偿</t>
  </si>
  <si>
    <t>水利</t>
  </si>
  <si>
    <r>
      <t xml:space="preserve"> </t>
    </r>
    <r>
      <rPr>
        <sz val="11"/>
        <color indexed="8"/>
        <rFont val="宋体"/>
        <family val="0"/>
      </rPr>
      <t xml:space="preserve"> </t>
    </r>
    <r>
      <rPr>
        <sz val="11"/>
        <color indexed="8"/>
        <rFont val="宋体"/>
        <family val="0"/>
      </rPr>
      <t>水利技术推广</t>
    </r>
  </si>
  <si>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</si>
  <si>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</si>
  <si>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</si>
  <si>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</si>
  <si>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</si>
  <si>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</si>
  <si>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</si>
  <si>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</si>
  <si>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</si>
  <si>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</si>
  <si>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</si>
  <si>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</si>
  <si>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</si>
  <si>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</si>
  <si>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</si>
  <si>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</si>
  <si>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</si>
  <si>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</si>
  <si>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</si>
  <si>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</si>
  <si>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2140112</t>
  </si>
  <si>
    <t xml:space="preserve">  公路运输管理</t>
  </si>
  <si>
    <t>221</t>
  </si>
  <si>
    <t>住房保障支出</t>
  </si>
  <si>
    <t>22101</t>
  </si>
  <si>
    <t>保障性安居工程支出</t>
  </si>
  <si>
    <r>
      <t xml:space="preserve"> </t>
    </r>
    <r>
      <rPr>
        <sz val="11"/>
        <color indexed="8"/>
        <rFont val="宋体"/>
        <family val="0"/>
      </rPr>
      <t xml:space="preserve"> </t>
    </r>
    <r>
      <rPr>
        <sz val="11"/>
        <color indexed="8"/>
        <rFont val="宋体"/>
        <family val="0"/>
      </rPr>
      <t>其他保障性安居工程支出</t>
    </r>
  </si>
  <si>
    <t>22102</t>
  </si>
  <si>
    <t>住房改革支出</t>
  </si>
  <si>
    <t>2210201</t>
  </si>
  <si>
    <t xml:space="preserve">  住房公积金</t>
  </si>
  <si>
    <t>注：1.本表反映部门本年度取得的各项收入情况。</t>
  </si>
  <si>
    <t>—2.%d —</t>
  </si>
  <si>
    <t>支出决算表</t>
  </si>
  <si>
    <t>财决公开1_2表</t>
  </si>
  <si>
    <t>基本支出</t>
  </si>
  <si>
    <t>项目支出</t>
  </si>
  <si>
    <t>上缴上级支出</t>
  </si>
  <si>
    <t>经营支出</t>
  </si>
  <si>
    <t>对附属单位补助支出</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</si>
  <si>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</si>
  <si>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</si>
  <si>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</si>
  <si>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</si>
  <si>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</si>
  <si>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</si>
  <si>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</si>
  <si>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</si>
  <si>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</si>
  <si>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</si>
  <si>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</si>
  <si>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</si>
  <si>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</si>
  <si>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</si>
  <si>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</si>
  <si>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</si>
  <si>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</si>
  <si>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</si>
  <si>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</si>
  <si>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</si>
  <si>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</si>
  <si>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</si>
  <si>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编制单位：四川省巴中市通江县板桥口镇人民政府（本级）</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</si>
  <si>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</si>
  <si>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</si>
  <si>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</si>
  <si>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</si>
  <si>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</si>
  <si>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</si>
  <si>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</si>
  <si>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</si>
  <si>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</si>
  <si>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</si>
  <si>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</si>
  <si>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</si>
  <si>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</si>
  <si>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</si>
  <si>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</si>
  <si>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</si>
  <si>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</si>
  <si>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</si>
  <si>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</si>
  <si>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</si>
  <si>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</si>
  <si>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</si>
  <si>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</si>
  <si>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</si>
  <si>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</si>
  <si>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</si>
  <si>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</si>
  <si>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</si>
  <si>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</si>
  <si>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</si>
  <si>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</si>
  <si>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</si>
  <si>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</si>
  <si>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</si>
  <si>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</si>
  <si>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</si>
  <si>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</si>
  <si>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</si>
  <si>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</si>
  <si>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</si>
  <si>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</si>
  <si>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</si>
  <si>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</si>
  <si>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</si>
  <si>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</si>
  <si>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</si>
  <si>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</si>
  <si>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</si>
  <si>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</si>
  <si>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</si>
  <si>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</si>
  <si>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</si>
  <si>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</si>
  <si>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</si>
  <si>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</si>
  <si>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</si>
  <si>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</si>
  <si>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</si>
  <si>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</si>
  <si>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</si>
  <si>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</si>
  <si>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</si>
  <si>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</si>
  <si>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</si>
  <si>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</si>
  <si>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</si>
  <si>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</si>
  <si>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</si>
  <si>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</si>
  <si>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</si>
  <si>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</si>
  <si>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</si>
  <si>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</si>
  <si>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</si>
  <si>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</si>
  <si>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</si>
  <si>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</si>
  <si>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</si>
  <si>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</si>
  <si>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</si>
  <si>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</si>
  <si>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</si>
  <si>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</si>
  <si>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</si>
  <si>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</si>
  <si>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</si>
  <si>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</si>
  <si>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</si>
  <si>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</si>
  <si>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</si>
  <si>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</si>
  <si>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</si>
  <si>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</si>
  <si>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</si>
  <si>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</si>
  <si>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</si>
  <si>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</si>
  <si>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</si>
  <si>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</si>
  <si>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</si>
  <si>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</si>
  <si>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</si>
  <si>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</si>
  <si>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</si>
  <si>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</si>
  <si>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</si>
  <si>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</si>
  <si>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</si>
  <si>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</si>
  <si>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</si>
  <si>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</si>
  <si>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</si>
  <si>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</si>
  <si>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</si>
  <si>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</si>
  <si>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</si>
  <si>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</si>
  <si>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</si>
  <si>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</si>
  <si>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</si>
  <si>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</si>
  <si>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</si>
  <si>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xml:space="preserve">  其他医疗保障支出</t>
  </si>
  <si>
    <t>— 13.%d —</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</si>
  <si>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</si>
  <si>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</si>
  <si>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</si>
  <si>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</si>
  <si>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</si>
  <si>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</si>
  <si>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</si>
  <si>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</si>
  <si>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</si>
  <si>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</si>
  <si>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</si>
  <si>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</si>
  <si>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</si>
  <si>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</si>
  <si>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</si>
  <si>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</si>
  <si>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</si>
  <si>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</si>
  <si>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</si>
  <si>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</si>
  <si>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</si>
  <si>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</si>
  <si>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</si>
  <si>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</si>
  <si>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</si>
  <si>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</si>
  <si>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</si>
  <si>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</si>
  <si>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</si>
  <si>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</si>
  <si>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</si>
  <si>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</si>
  <si>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</si>
  <si>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</si>
  <si>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</si>
  <si>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</si>
  <si>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</si>
  <si>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</si>
  <si>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</si>
  <si>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</si>
  <si>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</si>
  <si>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</si>
  <si>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</si>
  <si>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</si>
  <si>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</si>
  <si>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</si>
  <si>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</si>
  <si>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</si>
  <si>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</si>
  <si>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</si>
  <si>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</si>
  <si>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</si>
  <si>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</si>
  <si>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</si>
  <si>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</si>
  <si>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</si>
  <si>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</si>
  <si>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</si>
  <si>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</si>
  <si>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</si>
  <si>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</si>
  <si>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</si>
  <si>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</si>
  <si>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</si>
  <si>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</si>
  <si>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</si>
  <si>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</si>
  <si>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</si>
  <si>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</si>
  <si>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</si>
  <si>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</si>
  <si>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</si>
  <si>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</si>
  <si>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</si>
  <si>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</si>
  <si>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</si>
  <si>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</si>
  <si>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</si>
  <si>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</si>
  <si>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</si>
  <si>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</si>
  <si>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</si>
  <si>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</si>
  <si>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</si>
  <si>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</si>
  <si>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</si>
  <si>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</si>
  <si>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</si>
  <si>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</si>
  <si>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</si>
  <si>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</si>
  <si>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</si>
  <si>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</si>
  <si>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</si>
  <si>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</si>
  <si>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</si>
  <si>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</si>
  <si>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</si>
  <si>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</si>
  <si>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</si>
  <si>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</si>
  <si>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</si>
  <si>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</si>
  <si>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</si>
  <si>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</si>
  <si>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</si>
  <si>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</si>
  <si>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</si>
  <si>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</si>
  <si>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</si>
  <si>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</si>
  <si>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</si>
  <si>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</si>
  <si>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</si>
  <si>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</si>
  <si>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</si>
  <si>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</si>
  <si>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</si>
  <si>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</si>
  <si>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</si>
  <si>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</si>
  <si>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</si>
  <si>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</si>
  <si>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</si>
  <si>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</si>
  <si>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</si>
  <si>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</si>
  <si>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</si>
  <si>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</si>
  <si>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</si>
  <si>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</si>
  <si>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</si>
  <si>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</si>
  <si>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</si>
  <si>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</si>
  <si>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</si>
  <si>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</si>
  <si>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</si>
  <si>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</si>
  <si>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</si>
  <si>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</si>
  <si>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</si>
  <si>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</si>
  <si>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</si>
  <si>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</si>
  <si>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</si>
  <si>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</si>
  <si>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</si>
  <si>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</si>
  <si>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</si>
  <si>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</si>
  <si>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</si>
  <si>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</si>
  <si>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</si>
  <si>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</si>
  <si>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</si>
  <si>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</si>
  <si>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</si>
  <si>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</si>
  <si>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</si>
  <si>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</si>
  <si>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</si>
  <si>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</si>
  <si>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</si>
  <si>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</si>
  <si>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</si>
  <si>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r>
      <t xml:space="preserve"> </t>
    </r>
    <r>
      <rPr>
        <sz val="11"/>
        <color indexed="8"/>
        <rFont val="宋体"/>
        <family val="0"/>
      </rPr>
      <t xml:space="preserve"> </t>
    </r>
    <r>
      <rPr>
        <sz val="11"/>
        <color indexed="8"/>
        <rFont val="宋体"/>
        <family val="0"/>
      </rPr>
      <t>其他医疗保障支出</t>
    </r>
  </si>
  <si>
    <r>
      <t xml:space="preserve"> </t>
    </r>
    <r>
      <rPr>
        <sz val="11"/>
        <color indexed="8"/>
        <rFont val="宋体"/>
        <family val="0"/>
      </rPr>
      <t xml:space="preserve"> </t>
    </r>
    <r>
      <rPr>
        <sz val="11"/>
        <color indexed="8"/>
        <rFont val="宋体"/>
        <family val="0"/>
      </rPr>
      <t>森林管护</t>
    </r>
  </si>
  <si>
    <t>2210103</t>
  </si>
  <si>
    <t xml:space="preserve">  棚户区改造</t>
  </si>
  <si>
    <t>注：1.本表反映部门本年度一般公共预算财政拨款项目支出收支明细情况。</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</si>
  <si>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</si>
  <si>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</si>
  <si>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</si>
  <si>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</si>
  <si>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</si>
  <si>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</si>
  <si>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</si>
  <si>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</si>
  <si>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</si>
  <si>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</si>
  <si>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</si>
  <si>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</si>
  <si>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财决公开4表</t>
  </si>
  <si>
    <t>注：1.本表反映部门本年度政府性预算财政拨款收入支出及结余情况。</t>
  </si>
  <si>
    <t xml:space="preserve">    2.如部门没有政府性基金收入，也没有使用政府性基金安排的支出，应注明本表无数据。。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</si>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</sst>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b/>
      <i/>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7">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3" fillId="33" borderId="0" xfId="0" applyFont="1" applyFill="1" applyAlignment="1">
      <alignment/>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4" fontId="5" fillId="33" borderId="13" xfId="0" applyNumberFormat="1" applyFont="1" applyFill="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33" borderId="13" xfId="0" applyNumberFormat="1" applyFont="1" applyFill="1" applyBorder="1" applyAlignment="1">
      <alignment horizontal="right" vertical="center" shrinkToFit="1"/>
    </xf>
    <xf numFmtId="0" fontId="4" fillId="33" borderId="13" xfId="0" applyFont="1" applyFill="1" applyBorder="1" applyAlignment="1">
      <alignment horizontal="right" vertical="center" shrinkToFit="1"/>
    </xf>
    <xf numFmtId="0" fontId="4" fillId="33" borderId="14" xfId="0" applyFont="1" applyFill="1" applyBorder="1" applyAlignment="1">
      <alignment horizontal="left" vertical="center" shrinkToFit="1"/>
    </xf>
    <xf numFmtId="0" fontId="4" fillId="33" borderId="0" xfId="0" applyFont="1" applyFill="1" applyAlignment="1">
      <alignment horizontal="left" vertical="center" shrinkToFit="1"/>
    </xf>
    <xf numFmtId="0" fontId="3" fillId="33" borderId="0" xfId="0" applyFont="1" applyFill="1" applyAlignment="1">
      <alignment horizontal="center"/>
    </xf>
    <xf numFmtId="0" fontId="3" fillId="33" borderId="0" xfId="0" applyFont="1" applyFill="1" applyAlignment="1">
      <alignment horizontal="right"/>
    </xf>
    <xf numFmtId="0" fontId="6" fillId="33" borderId="0" xfId="0" applyFont="1" applyFill="1" applyAlignment="1">
      <alignment horizont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4" fontId="4" fillId="33" borderId="12" xfId="0" applyNumberFormat="1" applyFont="1" applyFill="1" applyBorder="1" applyAlignment="1">
      <alignment horizontal="right" vertical="center"/>
    </xf>
    <xf numFmtId="4" fontId="4" fillId="33" borderId="13" xfId="0" applyNumberFormat="1" applyFont="1" applyFill="1" applyBorder="1" applyAlignment="1">
      <alignment horizontal="right" vertical="center"/>
    </xf>
    <xf numFmtId="0" fontId="4" fillId="33" borderId="14" xfId="0" applyFont="1" applyFill="1" applyBorder="1" applyAlignment="1">
      <alignment horizontal="left" vertical="center"/>
    </xf>
    <xf numFmtId="0" fontId="4" fillId="33" borderId="0" xfId="0" applyFont="1" applyFill="1" applyAlignment="1">
      <alignment horizontal="left" vertical="center"/>
    </xf>
    <xf numFmtId="0" fontId="4" fillId="33" borderId="15" xfId="0" applyFont="1" applyFill="1" applyBorder="1" applyAlignment="1">
      <alignment horizontal="left" vertical="center" shrinkToFit="1"/>
    </xf>
    <xf numFmtId="0" fontId="4" fillId="33" borderId="16" xfId="0" applyFont="1" applyFill="1" applyBorder="1" applyAlignment="1">
      <alignment horizontal="left" vertical="center" shrinkToFit="1"/>
    </xf>
    <xf numFmtId="0" fontId="3" fillId="34" borderId="13" xfId="0" applyFont="1" applyFill="1" applyBorder="1" applyAlignment="1">
      <alignment horizontal="center" vertical="center" wrapText="1" shrinkToFit="1"/>
    </xf>
    <xf numFmtId="0" fontId="4" fillId="34" borderId="12"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3" borderId="14" xfId="0" applyFont="1" applyFill="1" applyBorder="1" applyAlignment="1">
      <alignment horizontal="left" vertical="center" wrapText="1" shrinkToFit="1"/>
    </xf>
    <xf numFmtId="0" fontId="4" fillId="33" borderId="0" xfId="0" applyFont="1" applyFill="1" applyAlignment="1">
      <alignment horizontal="left" vertical="center" wrapText="1" shrinkToFit="1"/>
    </xf>
    <xf numFmtId="0" fontId="3" fillId="33" borderId="0" xfId="0" applyFont="1" applyFill="1" applyAlignment="1">
      <alignment horizontal="left" vertical="center" wrapText="1" shrinkToFit="1"/>
    </xf>
    <xf numFmtId="0" fontId="7" fillId="33" borderId="0" xfId="0" applyFont="1" applyFill="1" applyAlignment="1">
      <alignment/>
    </xf>
    <xf numFmtId="0" fontId="4" fillId="34" borderId="11" xfId="0" applyFont="1" applyFill="1" applyBorder="1" applyAlignment="1">
      <alignment horizontal="center" vertical="center" shrinkToFit="1"/>
    </xf>
    <xf numFmtId="0" fontId="4" fillId="33" borderId="17" xfId="0" applyFont="1" applyFill="1" applyBorder="1" applyAlignment="1">
      <alignment horizontal="left" vertical="center" shrinkToFit="1"/>
    </xf>
    <xf numFmtId="0" fontId="4" fillId="33" borderId="18" xfId="0" applyFont="1" applyFill="1" applyBorder="1" applyAlignment="1">
      <alignment horizontal="left" vertical="center" shrinkToFit="1"/>
    </xf>
    <xf numFmtId="0" fontId="4" fillId="33" borderId="19" xfId="0" applyFont="1" applyFill="1" applyBorder="1" applyAlignment="1">
      <alignment horizontal="left" vertical="center" shrinkToFit="1"/>
    </xf>
    <xf numFmtId="0" fontId="4" fillId="33" borderId="20" xfId="0" applyFont="1" applyFill="1" applyBorder="1" applyAlignment="1">
      <alignment horizontal="left" vertical="center" shrinkToFit="1"/>
    </xf>
    <xf numFmtId="4" fontId="4" fillId="33" borderId="21" xfId="0" applyNumberFormat="1" applyFont="1" applyFill="1" applyBorder="1" applyAlignment="1">
      <alignment horizontal="right" vertical="center" shrinkToFit="1"/>
    </xf>
    <xf numFmtId="4" fontId="4" fillId="33" borderId="16" xfId="0" applyNumberFormat="1" applyFont="1" applyFill="1" applyBorder="1" applyAlignment="1">
      <alignment horizontal="right" vertical="center" shrinkToFit="1"/>
    </xf>
    <xf numFmtId="4" fontId="4" fillId="33" borderId="17" xfId="0" applyNumberFormat="1" applyFont="1" applyFill="1" applyBorder="1" applyAlignment="1">
      <alignment horizontal="right" vertical="center" shrinkToFit="1"/>
    </xf>
    <xf numFmtId="0" fontId="0" fillId="33" borderId="17" xfId="0" applyFill="1" applyBorder="1" applyAlignment="1">
      <alignment/>
    </xf>
    <xf numFmtId="4" fontId="4" fillId="33" borderId="22" xfId="0" applyNumberFormat="1" applyFont="1" applyFill="1" applyBorder="1" applyAlignment="1">
      <alignment horizontal="right" vertical="center" shrinkToFit="1"/>
    </xf>
    <xf numFmtId="0" fontId="4" fillId="33" borderId="0" xfId="0" applyFont="1" applyFill="1" applyAlignment="1">
      <alignment horizontal="right" vertical="center" shrinkToFit="1"/>
    </xf>
    <xf numFmtId="0" fontId="3" fillId="33" borderId="0" xfId="0" applyFont="1" applyFill="1" applyAlignment="1">
      <alignment horizontal="right" vertical="center" shrinkToFit="1"/>
    </xf>
    <xf numFmtId="0" fontId="7" fillId="33" borderId="0" xfId="0" applyFont="1" applyFill="1" applyAlignment="1">
      <alignment horizontal="center"/>
    </xf>
    <xf numFmtId="4" fontId="8" fillId="33" borderId="13" xfId="0" applyNumberFormat="1" applyFont="1" applyFill="1" applyBorder="1" applyAlignment="1">
      <alignment horizontal="right" vertical="center" shrinkToFit="1"/>
    </xf>
    <xf numFmtId="0" fontId="7" fillId="33" borderId="0" xfId="0" applyFont="1" applyFill="1" applyAlignment="1">
      <alignment horizontal="right"/>
    </xf>
    <xf numFmtId="0" fontId="4" fillId="34" borderId="23" xfId="0" applyFont="1" applyFill="1" applyBorder="1" applyAlignment="1">
      <alignment horizontal="center" vertical="center" wrapText="1" shrinkToFit="1"/>
    </xf>
    <xf numFmtId="0" fontId="4" fillId="34" borderId="24" xfId="0" applyFont="1" applyFill="1" applyBorder="1" applyAlignment="1">
      <alignment horizontal="center" vertical="center" wrapText="1" shrinkToFit="1"/>
    </xf>
    <xf numFmtId="4" fontId="4" fillId="33" borderId="24" xfId="0" applyNumberFormat="1" applyFont="1" applyFill="1" applyBorder="1" applyAlignment="1">
      <alignment horizontal="right" vertical="center" shrinkToFi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lef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0"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7" xfId="0" applyFont="1" applyFill="1" applyBorder="1" applyAlignment="1">
      <alignment horizontal="center" vertical="center" wrapText="1" shrinkToFit="1"/>
    </xf>
    <xf numFmtId="4" fontId="5" fillId="33" borderId="17" xfId="0" applyNumberFormat="1" applyFont="1" applyFill="1" applyBorder="1" applyAlignment="1">
      <alignment horizontal="right"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showZeros="0" tabSelected="1" workbookViewId="0" topLeftCell="A1">
      <selection activeCell="A3" sqref="A3"/>
    </sheetView>
  </sheetViews>
  <sheetFormatPr defaultColWidth="8.710937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customWidth="1"/>
    <col min="8" max="16384" width="8.7109375" style="1" customWidth="1"/>
  </cols>
  <sheetData>
    <row r="1" ht="19.5">
      <c r="C1" s="2" t="s">
        <v>0</v>
      </c>
    </row>
    <row r="2" ht="12.75">
      <c r="F2" s="16" t="s">
        <v>1</v>
      </c>
    </row>
    <row r="3" spans="1:6" ht="12.75">
      <c r="A3" s="3" t="s">
        <v>2</v>
      </c>
      <c r="F3" s="16" t="s">
        <v>3</v>
      </c>
    </row>
    <row r="4" spans="1:6" ht="15" customHeight="1">
      <c r="A4" s="61" t="s">
        <v>4</v>
      </c>
      <c r="B4" s="37" t="s">
        <v>5</v>
      </c>
      <c r="C4" s="37" t="s">
        <v>5</v>
      </c>
      <c r="D4" s="37" t="s">
        <v>6</v>
      </c>
      <c r="E4" s="37" t="s">
        <v>5</v>
      </c>
      <c r="F4" s="37" t="s">
        <v>5</v>
      </c>
    </row>
    <row r="5" spans="1:6" ht="15" customHeight="1">
      <c r="A5" s="31" t="s">
        <v>7</v>
      </c>
      <c r="B5" s="32" t="s">
        <v>8</v>
      </c>
      <c r="C5" s="32" t="s">
        <v>9</v>
      </c>
      <c r="D5" s="32" t="s">
        <v>7</v>
      </c>
      <c r="E5" s="32" t="s">
        <v>8</v>
      </c>
      <c r="F5" s="32" t="s">
        <v>9</v>
      </c>
    </row>
    <row r="6" spans="1:6" ht="15" customHeight="1">
      <c r="A6" s="31" t="s">
        <v>10</v>
      </c>
      <c r="B6" s="32" t="s">
        <v>5</v>
      </c>
      <c r="C6" s="32" t="s">
        <v>11</v>
      </c>
      <c r="D6" s="32" t="s">
        <v>10</v>
      </c>
      <c r="E6" s="32" t="s">
        <v>5</v>
      </c>
      <c r="F6" s="32" t="s">
        <v>12</v>
      </c>
    </row>
    <row r="7" spans="1:6" ht="15" customHeight="1">
      <c r="A7" s="29" t="s">
        <v>13</v>
      </c>
      <c r="B7" s="32" t="s">
        <v>11</v>
      </c>
      <c r="C7" s="11">
        <v>1651.39</v>
      </c>
      <c r="D7" s="30" t="s">
        <v>14</v>
      </c>
      <c r="E7" s="32" t="s">
        <v>15</v>
      </c>
      <c r="F7" s="11">
        <v>308.05</v>
      </c>
    </row>
    <row r="8" spans="1:6" ht="15" customHeight="1">
      <c r="A8" s="29" t="s">
        <v>16</v>
      </c>
      <c r="B8" s="32" t="s">
        <v>12</v>
      </c>
      <c r="C8" s="11"/>
      <c r="D8" s="30" t="s">
        <v>17</v>
      </c>
      <c r="E8" s="32" t="s">
        <v>18</v>
      </c>
      <c r="F8" s="11">
        <v>0</v>
      </c>
    </row>
    <row r="9" spans="1:6" ht="15" customHeight="1">
      <c r="A9" s="29" t="s">
        <v>19</v>
      </c>
      <c r="B9" s="32" t="s">
        <v>20</v>
      </c>
      <c r="C9" s="11">
        <v>0</v>
      </c>
      <c r="D9" s="30" t="s">
        <v>21</v>
      </c>
      <c r="E9" s="32" t="s">
        <v>22</v>
      </c>
      <c r="F9" s="11">
        <v>0</v>
      </c>
    </row>
    <row r="10" spans="1:6" ht="15" customHeight="1">
      <c r="A10" s="29" t="s">
        <v>23</v>
      </c>
      <c r="B10" s="32" t="s">
        <v>24</v>
      </c>
      <c r="C10" s="11">
        <v>0</v>
      </c>
      <c r="D10" s="30" t="s">
        <v>25</v>
      </c>
      <c r="E10" s="32" t="s">
        <v>26</v>
      </c>
      <c r="F10" s="11">
        <v>0</v>
      </c>
    </row>
    <row r="11" spans="1:6" ht="15" customHeight="1">
      <c r="A11" s="29" t="s">
        <v>27</v>
      </c>
      <c r="B11" s="32" t="s">
        <v>28</v>
      </c>
      <c r="C11" s="11">
        <v>0</v>
      </c>
      <c r="D11" s="30" t="s">
        <v>29</v>
      </c>
      <c r="E11" s="32" t="s">
        <v>30</v>
      </c>
      <c r="F11" s="11">
        <v>0</v>
      </c>
    </row>
    <row r="12" spans="1:6" ht="15" customHeight="1">
      <c r="A12" s="29" t="s">
        <v>31</v>
      </c>
      <c r="B12" s="32" t="s">
        <v>32</v>
      </c>
      <c r="C12" s="11">
        <v>0</v>
      </c>
      <c r="D12" s="30" t="s">
        <v>33</v>
      </c>
      <c r="E12" s="32" t="s">
        <v>34</v>
      </c>
      <c r="F12" s="11">
        <v>0</v>
      </c>
    </row>
    <row r="13" spans="1:6" ht="15" customHeight="1">
      <c r="A13" s="29" t="s">
        <v>35</v>
      </c>
      <c r="B13" s="32" t="s">
        <v>36</v>
      </c>
      <c r="C13" s="11">
        <v>0.2</v>
      </c>
      <c r="D13" s="30" t="s">
        <v>37</v>
      </c>
      <c r="E13" s="32" t="s">
        <v>38</v>
      </c>
      <c r="F13" s="11">
        <v>12.29</v>
      </c>
    </row>
    <row r="14" spans="1:6" ht="15" customHeight="1">
      <c r="A14" s="57" t="s">
        <v>5</v>
      </c>
      <c r="B14" s="32" t="s">
        <v>39</v>
      </c>
      <c r="C14" s="12" t="s">
        <v>5</v>
      </c>
      <c r="D14" s="30" t="s">
        <v>40</v>
      </c>
      <c r="E14" s="32" t="s">
        <v>41</v>
      </c>
      <c r="F14" s="11">
        <v>61.79</v>
      </c>
    </row>
    <row r="15" spans="1:6" ht="15" customHeight="1">
      <c r="A15" s="29" t="s">
        <v>5</v>
      </c>
      <c r="B15" s="32" t="s">
        <v>42</v>
      </c>
      <c r="C15" s="12" t="s">
        <v>5</v>
      </c>
      <c r="D15" s="30" t="s">
        <v>43</v>
      </c>
      <c r="E15" s="32" t="s">
        <v>44</v>
      </c>
      <c r="F15" s="11">
        <v>5.52</v>
      </c>
    </row>
    <row r="16" spans="1:6" ht="15" customHeight="1">
      <c r="A16" s="29" t="s">
        <v>5</v>
      </c>
      <c r="B16" s="32" t="s">
        <v>45</v>
      </c>
      <c r="C16" s="12" t="s">
        <v>5</v>
      </c>
      <c r="D16" s="30" t="s">
        <v>46</v>
      </c>
      <c r="E16" s="32" t="s">
        <v>47</v>
      </c>
      <c r="F16" s="11">
        <v>32.28</v>
      </c>
    </row>
    <row r="17" spans="1:6" ht="15" customHeight="1">
      <c r="A17" s="29" t="s">
        <v>5</v>
      </c>
      <c r="B17" s="32" t="s">
        <v>48</v>
      </c>
      <c r="C17" s="12" t="s">
        <v>5</v>
      </c>
      <c r="D17" s="30" t="s">
        <v>49</v>
      </c>
      <c r="E17" s="32" t="s">
        <v>50</v>
      </c>
      <c r="F17" s="11"/>
    </row>
    <row r="18" spans="1:6" ht="15" customHeight="1">
      <c r="A18" s="29" t="s">
        <v>5</v>
      </c>
      <c r="B18" s="32" t="s">
        <v>51</v>
      </c>
      <c r="C18" s="12" t="s">
        <v>5</v>
      </c>
      <c r="D18" s="30" t="s">
        <v>52</v>
      </c>
      <c r="E18" s="32" t="s">
        <v>53</v>
      </c>
      <c r="F18" s="11">
        <v>1094.75</v>
      </c>
    </row>
    <row r="19" spans="1:6" ht="15" customHeight="1">
      <c r="A19" s="29" t="s">
        <v>5</v>
      </c>
      <c r="B19" s="32" t="s">
        <v>54</v>
      </c>
      <c r="C19" s="12" t="s">
        <v>5</v>
      </c>
      <c r="D19" s="30" t="s">
        <v>55</v>
      </c>
      <c r="E19" s="32" t="s">
        <v>56</v>
      </c>
      <c r="F19" s="11">
        <v>11.57</v>
      </c>
    </row>
    <row r="20" spans="1:6" ht="15" customHeight="1">
      <c r="A20" s="29" t="s">
        <v>5</v>
      </c>
      <c r="B20" s="32" t="s">
        <v>57</v>
      </c>
      <c r="C20" s="12" t="s">
        <v>5</v>
      </c>
      <c r="D20" s="30" t="s">
        <v>58</v>
      </c>
      <c r="E20" s="32" t="s">
        <v>59</v>
      </c>
      <c r="F20" s="11">
        <v>0</v>
      </c>
    </row>
    <row r="21" spans="1:6" ht="15" customHeight="1">
      <c r="A21" s="29" t="s">
        <v>5</v>
      </c>
      <c r="B21" s="32" t="s">
        <v>60</v>
      </c>
      <c r="C21" s="12" t="s">
        <v>5</v>
      </c>
      <c r="D21" s="30" t="s">
        <v>61</v>
      </c>
      <c r="E21" s="32" t="s">
        <v>62</v>
      </c>
      <c r="F21" s="11">
        <v>0</v>
      </c>
    </row>
    <row r="22" spans="1:6" ht="15" customHeight="1">
      <c r="A22" s="29" t="s">
        <v>5</v>
      </c>
      <c r="B22" s="32" t="s">
        <v>63</v>
      </c>
      <c r="C22" s="12" t="s">
        <v>5</v>
      </c>
      <c r="D22" s="30" t="s">
        <v>64</v>
      </c>
      <c r="E22" s="32" t="s">
        <v>65</v>
      </c>
      <c r="F22" s="11">
        <v>0</v>
      </c>
    </row>
    <row r="23" spans="1:6" ht="15" customHeight="1">
      <c r="A23" s="29" t="s">
        <v>5</v>
      </c>
      <c r="B23" s="32" t="s">
        <v>66</v>
      </c>
      <c r="C23" s="12" t="s">
        <v>5</v>
      </c>
      <c r="D23" s="30" t="s">
        <v>67</v>
      </c>
      <c r="E23" s="32" t="s">
        <v>68</v>
      </c>
      <c r="F23" s="11">
        <v>0</v>
      </c>
    </row>
    <row r="24" spans="1:6" ht="15" customHeight="1">
      <c r="A24" s="29" t="s">
        <v>5</v>
      </c>
      <c r="B24" s="32" t="s">
        <v>69</v>
      </c>
      <c r="C24" s="12" t="s">
        <v>5</v>
      </c>
      <c r="D24" s="30" t="s">
        <v>70</v>
      </c>
      <c r="E24" s="32" t="s">
        <v>71</v>
      </c>
      <c r="F24" s="11">
        <v>0</v>
      </c>
    </row>
    <row r="25" spans="1:6" ht="15" customHeight="1">
      <c r="A25" s="29" t="s">
        <v>5</v>
      </c>
      <c r="B25" s="32" t="s">
        <v>72</v>
      </c>
      <c r="C25" s="12" t="s">
        <v>5</v>
      </c>
      <c r="D25" s="30" t="s">
        <v>73</v>
      </c>
      <c r="E25" s="32" t="s">
        <v>74</v>
      </c>
      <c r="F25" s="11">
        <v>125.35</v>
      </c>
    </row>
    <row r="26" spans="1:6" ht="15" customHeight="1">
      <c r="A26" s="29" t="s">
        <v>5</v>
      </c>
      <c r="B26" s="32" t="s">
        <v>75</v>
      </c>
      <c r="C26" s="12" t="s">
        <v>5</v>
      </c>
      <c r="D26" s="30" t="s">
        <v>76</v>
      </c>
      <c r="E26" s="32" t="s">
        <v>77</v>
      </c>
      <c r="F26" s="11">
        <v>0</v>
      </c>
    </row>
    <row r="27" spans="1:6" ht="15" customHeight="1">
      <c r="A27" s="29" t="s">
        <v>5</v>
      </c>
      <c r="B27" s="32" t="s">
        <v>78</v>
      </c>
      <c r="C27" s="12" t="s">
        <v>5</v>
      </c>
      <c r="D27" s="30" t="s">
        <v>79</v>
      </c>
      <c r="E27" s="32" t="s">
        <v>80</v>
      </c>
      <c r="F27" s="11">
        <v>0</v>
      </c>
    </row>
    <row r="28" spans="1:6" ht="15" customHeight="1">
      <c r="A28" s="65" t="s">
        <v>81</v>
      </c>
      <c r="B28" s="32" t="s">
        <v>82</v>
      </c>
      <c r="C28" s="11">
        <v>1651.59</v>
      </c>
      <c r="D28" s="66" t="s">
        <v>83</v>
      </c>
      <c r="E28" s="32" t="s">
        <v>84</v>
      </c>
      <c r="F28" s="11">
        <v>1651.59</v>
      </c>
    </row>
    <row r="29" spans="1:6" ht="15" customHeight="1">
      <c r="A29" s="29" t="s">
        <v>85</v>
      </c>
      <c r="B29" s="32" t="s">
        <v>86</v>
      </c>
      <c r="C29" s="11">
        <v>0</v>
      </c>
      <c r="D29" s="30" t="s">
        <v>87</v>
      </c>
      <c r="E29" s="32" t="s">
        <v>88</v>
      </c>
      <c r="F29" s="11">
        <v>0</v>
      </c>
    </row>
    <row r="30" spans="1:6" ht="15" customHeight="1">
      <c r="A30" s="29" t="s">
        <v>89</v>
      </c>
      <c r="B30" s="32" t="s">
        <v>90</v>
      </c>
      <c r="C30" s="11">
        <v>0</v>
      </c>
      <c r="D30" s="30" t="s">
        <v>91</v>
      </c>
      <c r="E30" s="32" t="s">
        <v>92</v>
      </c>
      <c r="F30" s="11">
        <v>0</v>
      </c>
    </row>
    <row r="31" spans="1:6" ht="15" customHeight="1">
      <c r="A31" s="29" t="s">
        <v>93</v>
      </c>
      <c r="B31" s="32" t="s">
        <v>94</v>
      </c>
      <c r="C31" s="11">
        <v>0</v>
      </c>
      <c r="D31" s="30" t="s">
        <v>95</v>
      </c>
      <c r="E31" s="32" t="s">
        <v>96</v>
      </c>
      <c r="F31" s="11">
        <v>0</v>
      </c>
    </row>
    <row r="32" spans="1:6" ht="15" customHeight="1">
      <c r="A32" s="29" t="s">
        <v>5</v>
      </c>
      <c r="B32" s="32" t="s">
        <v>97</v>
      </c>
      <c r="C32" s="12" t="s">
        <v>5</v>
      </c>
      <c r="D32" s="30" t="s">
        <v>98</v>
      </c>
      <c r="E32" s="32" t="s">
        <v>99</v>
      </c>
      <c r="F32" s="11">
        <v>0</v>
      </c>
    </row>
    <row r="33" spans="1:6" ht="15" customHeight="1">
      <c r="A33" s="29" t="s">
        <v>5</v>
      </c>
      <c r="B33" s="32" t="s">
        <v>100</v>
      </c>
      <c r="C33" s="12" t="s">
        <v>5</v>
      </c>
      <c r="D33" s="30" t="s">
        <v>93</v>
      </c>
      <c r="E33" s="32" t="s">
        <v>101</v>
      </c>
      <c r="F33" s="11">
        <v>0</v>
      </c>
    </row>
    <row r="34" spans="1:6" ht="15" customHeight="1">
      <c r="A34" s="29" t="s">
        <v>5</v>
      </c>
      <c r="B34" s="32" t="s">
        <v>102</v>
      </c>
      <c r="C34" s="12" t="s">
        <v>5</v>
      </c>
      <c r="D34" s="30" t="s">
        <v>5</v>
      </c>
      <c r="E34" s="32" t="s">
        <v>103</v>
      </c>
      <c r="F34" s="10" t="s">
        <v>5</v>
      </c>
    </row>
    <row r="35" spans="1:6" ht="15" customHeight="1">
      <c r="A35" s="65" t="s">
        <v>104</v>
      </c>
      <c r="B35" s="32" t="s">
        <v>105</v>
      </c>
      <c r="C35" s="11">
        <v>1651.59</v>
      </c>
      <c r="D35" s="66" t="s">
        <v>104</v>
      </c>
      <c r="E35" s="32" t="s">
        <v>106</v>
      </c>
      <c r="F35" s="11">
        <v>1651.59</v>
      </c>
    </row>
    <row r="36" spans="1:6" ht="15" customHeight="1">
      <c r="A36" s="24" t="s">
        <v>107</v>
      </c>
      <c r="B36" s="25" t="s">
        <v>5</v>
      </c>
      <c r="C36" s="25" t="s">
        <v>5</v>
      </c>
      <c r="D36" s="25" t="s">
        <v>5</v>
      </c>
      <c r="E36" s="25" t="s">
        <v>5</v>
      </c>
      <c r="F36" s="25" t="s">
        <v>5</v>
      </c>
    </row>
    <row r="37" spans="1:6" ht="15" customHeight="1">
      <c r="A37" s="24" t="s">
        <v>108</v>
      </c>
      <c r="B37" s="25" t="s">
        <v>5</v>
      </c>
      <c r="C37" s="25" t="s">
        <v>5</v>
      </c>
      <c r="D37" s="25" t="s">
        <v>5</v>
      </c>
      <c r="E37" s="25" t="s">
        <v>5</v>
      </c>
      <c r="F37" s="25" t="s">
        <v>5</v>
      </c>
    </row>
    <row r="39" ht="12.75">
      <c r="C39" s="15" t="s">
        <v>109</v>
      </c>
    </row>
  </sheetData>
  <sheetProtection/>
  <mergeCells count="4">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20"/>
  <sheetViews>
    <sheetView showZeros="0" workbookViewId="0" topLeftCell="A1">
      <selection activeCell="A3" sqref="A3"/>
    </sheetView>
  </sheetViews>
  <sheetFormatPr defaultColWidth="8.7109375" defaultRowHeight="12.75"/>
  <cols>
    <col min="1" max="3" width="3.140625" style="1" customWidth="1"/>
    <col min="4" max="4" width="37.421875" style="1" customWidth="1"/>
    <col min="5" max="10" width="16.00390625" style="1" customWidth="1"/>
    <col min="11" max="11" width="9.7109375" style="1" customWidth="1"/>
    <col min="12" max="16384" width="8.7109375" style="1" customWidth="1"/>
  </cols>
  <sheetData>
    <row r="1" ht="19.5">
      <c r="F1" s="2" t="s">
        <v>557</v>
      </c>
    </row>
    <row r="2" ht="12.75">
      <c r="J2" s="16" t="s">
        <v>558</v>
      </c>
    </row>
    <row r="3" spans="1:10" ht="12.75">
      <c r="A3" s="3" t="s">
        <v>2</v>
      </c>
      <c r="J3" s="16" t="s">
        <v>3</v>
      </c>
    </row>
    <row r="4" spans="1:10" ht="15" customHeight="1">
      <c r="A4" s="4" t="s">
        <v>112</v>
      </c>
      <c r="B4" s="5" t="s">
        <v>5</v>
      </c>
      <c r="C4" s="5" t="s">
        <v>5</v>
      </c>
      <c r="D4" s="5" t="s">
        <v>113</v>
      </c>
      <c r="E4" s="5" t="s">
        <v>89</v>
      </c>
      <c r="F4" s="5" t="s">
        <v>539</v>
      </c>
      <c r="G4" s="5" t="s">
        <v>540</v>
      </c>
      <c r="H4" s="5" t="s">
        <v>5</v>
      </c>
      <c r="I4" s="5" t="s">
        <v>5</v>
      </c>
      <c r="J4" s="5" t="s">
        <v>98</v>
      </c>
    </row>
    <row r="5" spans="1:10" ht="15" customHeight="1">
      <c r="A5" s="6" t="s">
        <v>120</v>
      </c>
      <c r="B5" s="7" t="s">
        <v>5</v>
      </c>
      <c r="C5" s="7" t="s">
        <v>5</v>
      </c>
      <c r="D5" s="7" t="s">
        <v>5</v>
      </c>
      <c r="E5" s="7" t="s">
        <v>125</v>
      </c>
      <c r="F5" s="7" t="s">
        <v>125</v>
      </c>
      <c r="G5" s="7" t="s">
        <v>125</v>
      </c>
      <c r="H5" s="7" t="s">
        <v>223</v>
      </c>
      <c r="I5" s="7" t="s">
        <v>224</v>
      </c>
      <c r="J5" s="7" t="s">
        <v>125</v>
      </c>
    </row>
    <row r="6" spans="1:10" ht="15" customHeight="1">
      <c r="A6" s="6" t="s">
        <v>5</v>
      </c>
      <c r="B6" s="7" t="s">
        <v>5</v>
      </c>
      <c r="C6" s="7" t="s">
        <v>5</v>
      </c>
      <c r="D6" s="7" t="s">
        <v>5</v>
      </c>
      <c r="E6" s="7" t="s">
        <v>5</v>
      </c>
      <c r="F6" s="7" t="s">
        <v>5</v>
      </c>
      <c r="G6" s="7" t="s">
        <v>5</v>
      </c>
      <c r="H6" s="7" t="s">
        <v>121</v>
      </c>
      <c r="I6" s="7" t="s">
        <v>121</v>
      </c>
      <c r="J6" s="7" t="s">
        <v>5</v>
      </c>
    </row>
    <row r="7" spans="1:10" ht="15" customHeight="1">
      <c r="A7" s="6" t="s">
        <v>122</v>
      </c>
      <c r="B7" s="7" t="s">
        <v>123</v>
      </c>
      <c r="C7" s="7" t="s">
        <v>124</v>
      </c>
      <c r="D7" s="7" t="s">
        <v>125</v>
      </c>
      <c r="E7" s="8">
        <v>0</v>
      </c>
      <c r="F7" s="8"/>
      <c r="G7" s="8"/>
      <c r="H7" s="8"/>
      <c r="I7" s="8"/>
      <c r="J7" s="8">
        <v>0</v>
      </c>
    </row>
    <row r="8" spans="1:10" ht="15" customHeight="1">
      <c r="A8" s="9"/>
      <c r="B8" s="10"/>
      <c r="C8" s="10"/>
      <c r="D8" s="10"/>
      <c r="E8" s="11"/>
      <c r="F8" s="11"/>
      <c r="G8" s="11"/>
      <c r="H8" s="11"/>
      <c r="I8" s="11"/>
      <c r="J8" s="11">
        <v>0</v>
      </c>
    </row>
    <row r="9" spans="1:10" ht="15" customHeight="1">
      <c r="A9" s="9"/>
      <c r="B9" s="10"/>
      <c r="C9" s="10"/>
      <c r="D9" s="10"/>
      <c r="E9" s="11"/>
      <c r="F9" s="11"/>
      <c r="G9" s="11"/>
      <c r="H9" s="11"/>
      <c r="I9" s="11"/>
      <c r="J9" s="11">
        <v>0</v>
      </c>
    </row>
    <row r="10" spans="1:10" ht="15" customHeight="1">
      <c r="A10" s="9"/>
      <c r="B10" s="10"/>
      <c r="C10" s="10"/>
      <c r="D10" s="10"/>
      <c r="E10" s="11"/>
      <c r="F10" s="11"/>
      <c r="G10" s="11"/>
      <c r="H10" s="11"/>
      <c r="I10" s="11"/>
      <c r="J10" s="11">
        <v>0</v>
      </c>
    </row>
    <row r="11" spans="1:10" ht="15" customHeight="1">
      <c r="A11" s="9" t="s">
        <v>5</v>
      </c>
      <c r="B11" s="10" t="s">
        <v>5</v>
      </c>
      <c r="C11" s="10" t="s">
        <v>5</v>
      </c>
      <c r="D11" s="10" t="s">
        <v>5</v>
      </c>
      <c r="E11" s="12" t="s">
        <v>5</v>
      </c>
      <c r="F11" s="12" t="s">
        <v>5</v>
      </c>
      <c r="G11" s="12" t="s">
        <v>5</v>
      </c>
      <c r="H11" s="12" t="s">
        <v>5</v>
      </c>
      <c r="I11" s="12" t="s">
        <v>5</v>
      </c>
      <c r="J11" s="12" t="s">
        <v>5</v>
      </c>
    </row>
    <row r="12" spans="1:10" ht="15" customHeight="1">
      <c r="A12" s="9" t="s">
        <v>5</v>
      </c>
      <c r="B12" s="10" t="s">
        <v>5</v>
      </c>
      <c r="C12" s="10" t="s">
        <v>5</v>
      </c>
      <c r="D12" s="10" t="s">
        <v>5</v>
      </c>
      <c r="E12" s="12" t="s">
        <v>5</v>
      </c>
      <c r="F12" s="12" t="s">
        <v>5</v>
      </c>
      <c r="G12" s="12" t="s">
        <v>5</v>
      </c>
      <c r="H12" s="12" t="s">
        <v>5</v>
      </c>
      <c r="I12" s="12" t="s">
        <v>5</v>
      </c>
      <c r="J12" s="12" t="s">
        <v>5</v>
      </c>
    </row>
    <row r="13" spans="1:10" ht="15" customHeight="1">
      <c r="A13" s="9" t="s">
        <v>5</v>
      </c>
      <c r="B13" s="10" t="s">
        <v>5</v>
      </c>
      <c r="C13" s="10" t="s">
        <v>5</v>
      </c>
      <c r="D13" s="10" t="s">
        <v>5</v>
      </c>
      <c r="E13" s="12" t="s">
        <v>5</v>
      </c>
      <c r="F13" s="12" t="s">
        <v>5</v>
      </c>
      <c r="G13" s="12" t="s">
        <v>5</v>
      </c>
      <c r="H13" s="12" t="s">
        <v>5</v>
      </c>
      <c r="I13" s="12" t="s">
        <v>5</v>
      </c>
      <c r="J13" s="12" t="s">
        <v>5</v>
      </c>
    </row>
    <row r="14" spans="1:10" ht="15" customHeight="1">
      <c r="A14" s="9" t="s">
        <v>5</v>
      </c>
      <c r="B14" s="10" t="s">
        <v>5</v>
      </c>
      <c r="C14" s="10" t="s">
        <v>5</v>
      </c>
      <c r="D14" s="10" t="s">
        <v>5</v>
      </c>
      <c r="E14" s="12" t="s">
        <v>5</v>
      </c>
      <c r="F14" s="12" t="s">
        <v>5</v>
      </c>
      <c r="G14" s="12" t="s">
        <v>5</v>
      </c>
      <c r="H14" s="12" t="s">
        <v>5</v>
      </c>
      <c r="I14" s="12" t="s">
        <v>5</v>
      </c>
      <c r="J14" s="12" t="s">
        <v>5</v>
      </c>
    </row>
    <row r="15" spans="1:10" ht="15" customHeight="1">
      <c r="A15" s="9" t="s">
        <v>5</v>
      </c>
      <c r="B15" s="10" t="s">
        <v>5</v>
      </c>
      <c r="C15" s="10" t="s">
        <v>5</v>
      </c>
      <c r="D15" s="10" t="s">
        <v>5</v>
      </c>
      <c r="E15" s="12" t="s">
        <v>5</v>
      </c>
      <c r="F15" s="12" t="s">
        <v>5</v>
      </c>
      <c r="G15" s="12" t="s">
        <v>5</v>
      </c>
      <c r="H15" s="12" t="s">
        <v>5</v>
      </c>
      <c r="I15" s="12" t="s">
        <v>5</v>
      </c>
      <c r="J15" s="12" t="s">
        <v>5</v>
      </c>
    </row>
    <row r="16" spans="1:10" ht="15" customHeight="1">
      <c r="A16" s="13" t="s">
        <v>559</v>
      </c>
      <c r="B16" s="14" t="s">
        <v>5</v>
      </c>
      <c r="C16" s="14" t="s">
        <v>5</v>
      </c>
      <c r="D16" s="14" t="s">
        <v>5</v>
      </c>
      <c r="E16" s="14" t="s">
        <v>5</v>
      </c>
      <c r="F16" s="14" t="s">
        <v>5</v>
      </c>
      <c r="G16" s="14" t="s">
        <v>5</v>
      </c>
      <c r="H16" s="14" t="s">
        <v>5</v>
      </c>
      <c r="I16" s="14" t="s">
        <v>5</v>
      </c>
      <c r="J16" s="14" t="s">
        <v>5</v>
      </c>
    </row>
    <row r="17" spans="1:10" ht="15" customHeight="1">
      <c r="A17" s="13" t="s">
        <v>560</v>
      </c>
      <c r="B17" s="14" t="s">
        <v>5</v>
      </c>
      <c r="C17" s="14" t="s">
        <v>5</v>
      </c>
      <c r="D17" s="14" t="s">
        <v>5</v>
      </c>
      <c r="E17" s="14" t="s">
        <v>5</v>
      </c>
      <c r="F17" s="14" t="s">
        <v>5</v>
      </c>
      <c r="G17" s="14" t="s">
        <v>5</v>
      </c>
      <c r="H17" s="14" t="s">
        <v>5</v>
      </c>
      <c r="I17" s="14" t="s">
        <v>5</v>
      </c>
      <c r="J17" s="14" t="s">
        <v>5</v>
      </c>
    </row>
    <row r="18" spans="1:10" ht="15" customHeight="1">
      <c r="A18" s="13" t="s">
        <v>555</v>
      </c>
      <c r="B18" s="14" t="s">
        <v>5</v>
      </c>
      <c r="C18" s="14" t="s">
        <v>5</v>
      </c>
      <c r="D18" s="14" t="s">
        <v>5</v>
      </c>
      <c r="E18" s="14" t="s">
        <v>5</v>
      </c>
      <c r="F18" s="14" t="s">
        <v>5</v>
      </c>
      <c r="G18" s="14" t="s">
        <v>5</v>
      </c>
      <c r="H18" s="14" t="s">
        <v>5</v>
      </c>
      <c r="I18" s="14" t="s">
        <v>5</v>
      </c>
      <c r="J18" s="14" t="s">
        <v>5</v>
      </c>
    </row>
    <row r="20" ht="12.75">
      <c r="F20" s="15" t="s">
        <v>561</v>
      </c>
    </row>
  </sheetData>
  <sheetProtection/>
  <mergeCells count="20">
    <mergeCell ref="G4:I4"/>
    <mergeCell ref="A8:C8"/>
    <mergeCell ref="A9:C9"/>
    <mergeCell ref="A10:C10"/>
    <mergeCell ref="A11:C11"/>
    <mergeCell ref="A12:C12"/>
    <mergeCell ref="A13:C13"/>
    <mergeCell ref="A14:C14"/>
    <mergeCell ref="A15:C15"/>
    <mergeCell ref="A16:J16"/>
    <mergeCell ref="A17:J17"/>
    <mergeCell ref="A18:J18"/>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4"/>
  <sheetViews>
    <sheetView showZeros="0" workbookViewId="0" topLeftCell="A1">
      <selection activeCell="D13" sqref="D13"/>
    </sheetView>
  </sheetViews>
  <sheetFormatPr defaultColWidth="8.7109375" defaultRowHeight="12.75"/>
  <cols>
    <col min="1" max="3" width="3.140625" style="1" customWidth="1"/>
    <col min="4" max="4" width="37.421875" style="1" customWidth="1"/>
    <col min="5" max="11" width="17.140625" style="1" customWidth="1"/>
    <col min="12" max="12" width="9.7109375" style="1" customWidth="1"/>
    <col min="13" max="16384" width="8.7109375" style="1" customWidth="1"/>
  </cols>
  <sheetData>
    <row r="1" ht="19.5">
      <c r="G1" s="2" t="s">
        <v>110</v>
      </c>
    </row>
    <row r="2" ht="12.75">
      <c r="K2" s="16" t="s">
        <v>111</v>
      </c>
    </row>
    <row r="3" spans="1:11" ht="12.75">
      <c r="A3" s="3" t="s">
        <v>2</v>
      </c>
      <c r="K3" s="16" t="s">
        <v>3</v>
      </c>
    </row>
    <row r="4" spans="1:11" ht="15" customHeight="1">
      <c r="A4" s="62" t="s">
        <v>112</v>
      </c>
      <c r="B4" s="62" t="s">
        <v>5</v>
      </c>
      <c r="C4" s="62" t="s">
        <v>5</v>
      </c>
      <c r="D4" s="62" t="s">
        <v>113</v>
      </c>
      <c r="E4" s="63" t="s">
        <v>81</v>
      </c>
      <c r="F4" s="63" t="s">
        <v>114</v>
      </c>
      <c r="G4" s="63" t="s">
        <v>115</v>
      </c>
      <c r="H4" s="63" t="s">
        <v>116</v>
      </c>
      <c r="I4" s="63" t="s">
        <v>117</v>
      </c>
      <c r="J4" s="63" t="s">
        <v>118</v>
      </c>
      <c r="K4" s="63" t="s">
        <v>119</v>
      </c>
    </row>
    <row r="5" spans="1:11" ht="15" customHeight="1">
      <c r="A5" s="62" t="s">
        <v>120</v>
      </c>
      <c r="B5" s="62" t="s">
        <v>5</v>
      </c>
      <c r="C5" s="62" t="s">
        <v>5</v>
      </c>
      <c r="D5" s="62" t="s">
        <v>5</v>
      </c>
      <c r="E5" s="63" t="s">
        <v>5</v>
      </c>
      <c r="F5" s="63" t="s">
        <v>5</v>
      </c>
      <c r="G5" s="63" t="s">
        <v>5</v>
      </c>
      <c r="H5" s="63" t="s">
        <v>5</v>
      </c>
      <c r="I5" s="63" t="s">
        <v>5</v>
      </c>
      <c r="J5" s="63" t="s">
        <v>5</v>
      </c>
      <c r="K5" s="63" t="s">
        <v>121</v>
      </c>
    </row>
    <row r="6" spans="1:11" ht="15" customHeight="1">
      <c r="A6" s="62" t="s">
        <v>5</v>
      </c>
      <c r="B6" s="62" t="s">
        <v>5</v>
      </c>
      <c r="C6" s="62" t="s">
        <v>5</v>
      </c>
      <c r="D6" s="62" t="s">
        <v>5</v>
      </c>
      <c r="E6" s="63" t="s">
        <v>5</v>
      </c>
      <c r="F6" s="63" t="s">
        <v>5</v>
      </c>
      <c r="G6" s="63" t="s">
        <v>5</v>
      </c>
      <c r="H6" s="63" t="s">
        <v>5</v>
      </c>
      <c r="I6" s="63" t="s">
        <v>5</v>
      </c>
      <c r="J6" s="63" t="s">
        <v>5</v>
      </c>
      <c r="K6" s="63" t="s">
        <v>5</v>
      </c>
    </row>
    <row r="7" spans="1:11" ht="15" customHeight="1">
      <c r="A7" s="62" t="s">
        <v>5</v>
      </c>
      <c r="B7" s="62" t="s">
        <v>5</v>
      </c>
      <c r="C7" s="62" t="s">
        <v>5</v>
      </c>
      <c r="D7" s="62" t="s">
        <v>5</v>
      </c>
      <c r="E7" s="63" t="s">
        <v>5</v>
      </c>
      <c r="F7" s="63" t="s">
        <v>5</v>
      </c>
      <c r="G7" s="63" t="s">
        <v>5</v>
      </c>
      <c r="H7" s="63" t="s">
        <v>5</v>
      </c>
      <c r="I7" s="63" t="s">
        <v>5</v>
      </c>
      <c r="J7" s="63" t="s">
        <v>5</v>
      </c>
      <c r="K7" s="63" t="s">
        <v>5</v>
      </c>
    </row>
    <row r="8" spans="1:11" ht="15" customHeight="1">
      <c r="A8" s="62" t="s">
        <v>122</v>
      </c>
      <c r="B8" s="62" t="s">
        <v>123</v>
      </c>
      <c r="C8" s="62" t="s">
        <v>124</v>
      </c>
      <c r="D8" s="62" t="s">
        <v>10</v>
      </c>
      <c r="E8" s="63" t="s">
        <v>11</v>
      </c>
      <c r="F8" s="63" t="s">
        <v>12</v>
      </c>
      <c r="G8" s="63" t="s">
        <v>20</v>
      </c>
      <c r="H8" s="63" t="s">
        <v>24</v>
      </c>
      <c r="I8" s="63" t="s">
        <v>28</v>
      </c>
      <c r="J8" s="63" t="s">
        <v>32</v>
      </c>
      <c r="K8" s="63" t="s">
        <v>36</v>
      </c>
    </row>
    <row r="9" spans="1:11" ht="15" customHeight="1">
      <c r="A9" s="62" t="s">
        <v>5</v>
      </c>
      <c r="B9" s="62" t="s">
        <v>5</v>
      </c>
      <c r="C9" s="62" t="s">
        <v>5</v>
      </c>
      <c r="D9" s="62" t="s">
        <v>125</v>
      </c>
      <c r="E9" s="44">
        <v>1651.59</v>
      </c>
      <c r="F9" s="44">
        <v>1651.39</v>
      </c>
      <c r="G9" s="64">
        <v>0</v>
      </c>
      <c r="H9" s="64">
        <v>0</v>
      </c>
      <c r="I9" s="64">
        <v>0</v>
      </c>
      <c r="J9" s="64">
        <v>0</v>
      </c>
      <c r="K9" s="44">
        <v>0.2</v>
      </c>
    </row>
    <row r="10" spans="1:11" ht="15" customHeight="1">
      <c r="A10" s="38" t="s">
        <v>126</v>
      </c>
      <c r="B10" s="38" t="s">
        <v>5</v>
      </c>
      <c r="C10" s="38" t="s">
        <v>5</v>
      </c>
      <c r="D10" s="38" t="s">
        <v>127</v>
      </c>
      <c r="E10" s="44">
        <v>308.05</v>
      </c>
      <c r="F10" s="44">
        <v>307.85</v>
      </c>
      <c r="G10" s="44">
        <v>0</v>
      </c>
      <c r="H10" s="44">
        <v>0</v>
      </c>
      <c r="I10" s="44">
        <v>0</v>
      </c>
      <c r="J10" s="44">
        <v>0</v>
      </c>
      <c r="K10" s="44">
        <v>0.2</v>
      </c>
    </row>
    <row r="11" spans="1:11" ht="15" customHeight="1">
      <c r="A11" s="38" t="s">
        <v>128</v>
      </c>
      <c r="B11" s="38" t="s">
        <v>5</v>
      </c>
      <c r="C11" s="38" t="s">
        <v>5</v>
      </c>
      <c r="D11" s="38" t="s">
        <v>129</v>
      </c>
      <c r="E11" s="44">
        <v>297.2</v>
      </c>
      <c r="F11" s="44">
        <v>297</v>
      </c>
      <c r="G11" s="44">
        <v>0</v>
      </c>
      <c r="H11" s="44">
        <v>0</v>
      </c>
      <c r="I11" s="44">
        <v>0</v>
      </c>
      <c r="J11" s="44">
        <v>0</v>
      </c>
      <c r="K11" s="44">
        <v>0.2</v>
      </c>
    </row>
    <row r="12" spans="1:11" ht="15" customHeight="1">
      <c r="A12" s="38" t="s">
        <v>130</v>
      </c>
      <c r="B12" s="38" t="s">
        <v>5</v>
      </c>
      <c r="C12" s="38" t="s">
        <v>5</v>
      </c>
      <c r="D12" s="38" t="s">
        <v>131</v>
      </c>
      <c r="E12" s="44">
        <v>218.5</v>
      </c>
      <c r="F12" s="44">
        <v>218.3</v>
      </c>
      <c r="G12" s="44">
        <v>0</v>
      </c>
      <c r="H12" s="44">
        <v>0</v>
      </c>
      <c r="I12" s="44">
        <v>0</v>
      </c>
      <c r="J12" s="44">
        <v>0</v>
      </c>
      <c r="K12" s="44">
        <v>0.2</v>
      </c>
    </row>
    <row r="13" spans="1:11" ht="15" customHeight="1">
      <c r="A13" s="38" t="s">
        <v>132</v>
      </c>
      <c r="B13" s="38" t="s">
        <v>5</v>
      </c>
      <c r="C13" s="38" t="s">
        <v>5</v>
      </c>
      <c r="D13" s="38" t="s">
        <v>133</v>
      </c>
      <c r="E13" s="44">
        <v>78.7</v>
      </c>
      <c r="F13" s="44">
        <v>78.7</v>
      </c>
      <c r="G13" s="44">
        <v>0</v>
      </c>
      <c r="H13" s="44">
        <v>0</v>
      </c>
      <c r="I13" s="44">
        <v>0</v>
      </c>
      <c r="J13" s="44">
        <v>0</v>
      </c>
      <c r="K13" s="44">
        <v>0</v>
      </c>
    </row>
    <row r="14" spans="1:11" ht="15" customHeight="1">
      <c r="A14" s="38" t="s">
        <v>134</v>
      </c>
      <c r="B14" s="38" t="s">
        <v>5</v>
      </c>
      <c r="C14" s="38" t="s">
        <v>5</v>
      </c>
      <c r="D14" s="38" t="s">
        <v>135</v>
      </c>
      <c r="E14" s="44">
        <v>10.85</v>
      </c>
      <c r="F14" s="44">
        <v>10.85</v>
      </c>
      <c r="G14" s="44">
        <v>0</v>
      </c>
      <c r="H14" s="44">
        <v>0</v>
      </c>
      <c r="I14" s="44">
        <v>0</v>
      </c>
      <c r="J14" s="44">
        <v>0</v>
      </c>
      <c r="K14" s="44">
        <v>0</v>
      </c>
    </row>
    <row r="15" spans="1:11" ht="15" customHeight="1">
      <c r="A15" s="38" t="s">
        <v>136</v>
      </c>
      <c r="B15" s="38" t="s">
        <v>5</v>
      </c>
      <c r="C15" s="38" t="s">
        <v>5</v>
      </c>
      <c r="D15" s="38" t="s">
        <v>131</v>
      </c>
      <c r="E15" s="44">
        <v>10.85</v>
      </c>
      <c r="F15" s="44">
        <v>10.85</v>
      </c>
      <c r="G15" s="44">
        <v>0</v>
      </c>
      <c r="H15" s="44">
        <v>0</v>
      </c>
      <c r="I15" s="44">
        <v>0</v>
      </c>
      <c r="J15" s="44">
        <v>0</v>
      </c>
      <c r="K15" s="44">
        <v>0</v>
      </c>
    </row>
    <row r="16" spans="1:11" ht="15" customHeight="1">
      <c r="A16" s="38" t="s">
        <v>137</v>
      </c>
      <c r="B16" s="38" t="s">
        <v>5</v>
      </c>
      <c r="C16" s="38" t="s">
        <v>5</v>
      </c>
      <c r="D16" s="38" t="s">
        <v>138</v>
      </c>
      <c r="E16" s="44">
        <v>12.29</v>
      </c>
      <c r="F16" s="44">
        <v>12.29</v>
      </c>
      <c r="G16" s="44">
        <v>0</v>
      </c>
      <c r="H16" s="44">
        <v>0</v>
      </c>
      <c r="I16" s="44">
        <v>0</v>
      </c>
      <c r="J16" s="44">
        <v>0</v>
      </c>
      <c r="K16" s="44">
        <v>0</v>
      </c>
    </row>
    <row r="17" spans="1:11" ht="15" customHeight="1">
      <c r="A17" s="38" t="s">
        <v>139</v>
      </c>
      <c r="B17" s="38" t="s">
        <v>5</v>
      </c>
      <c r="C17" s="38" t="s">
        <v>5</v>
      </c>
      <c r="D17" s="38" t="s">
        <v>140</v>
      </c>
      <c r="E17" s="44">
        <v>12.29</v>
      </c>
      <c r="F17" s="44">
        <v>12.29</v>
      </c>
      <c r="G17" s="44">
        <v>0</v>
      </c>
      <c r="H17" s="44">
        <v>0</v>
      </c>
      <c r="I17" s="44">
        <v>0</v>
      </c>
      <c r="J17" s="44">
        <v>0</v>
      </c>
      <c r="K17" s="44">
        <v>0</v>
      </c>
    </row>
    <row r="18" spans="1:11" ht="15" customHeight="1">
      <c r="A18" s="38" t="s">
        <v>141</v>
      </c>
      <c r="B18" s="38" t="s">
        <v>5</v>
      </c>
      <c r="C18" s="38" t="s">
        <v>5</v>
      </c>
      <c r="D18" s="38" t="s">
        <v>142</v>
      </c>
      <c r="E18" s="44">
        <v>8.29</v>
      </c>
      <c r="F18" s="44">
        <v>8.29</v>
      </c>
      <c r="G18" s="44">
        <v>0</v>
      </c>
      <c r="H18" s="44">
        <v>0</v>
      </c>
      <c r="I18" s="44">
        <v>0</v>
      </c>
      <c r="J18" s="44">
        <v>0</v>
      </c>
      <c r="K18" s="44">
        <v>0</v>
      </c>
    </row>
    <row r="19" spans="1:11" ht="15" customHeight="1">
      <c r="A19" s="38" t="s">
        <v>143</v>
      </c>
      <c r="B19" s="38" t="s">
        <v>5</v>
      </c>
      <c r="C19" s="38" t="s">
        <v>5</v>
      </c>
      <c r="D19" s="38" t="s">
        <v>144</v>
      </c>
      <c r="E19" s="44">
        <v>4</v>
      </c>
      <c r="F19" s="44">
        <v>4</v>
      </c>
      <c r="G19" s="44">
        <v>0</v>
      </c>
      <c r="H19" s="44">
        <v>0</v>
      </c>
      <c r="I19" s="44">
        <v>0</v>
      </c>
      <c r="J19" s="44">
        <v>0</v>
      </c>
      <c r="K19" s="44">
        <v>0</v>
      </c>
    </row>
    <row r="20" spans="1:11" ht="15" customHeight="1">
      <c r="A20" s="38" t="s">
        <v>145</v>
      </c>
      <c r="B20" s="38" t="s">
        <v>5</v>
      </c>
      <c r="C20" s="38" t="s">
        <v>5</v>
      </c>
      <c r="D20" s="38" t="s">
        <v>146</v>
      </c>
      <c r="E20" s="44">
        <v>61.79</v>
      </c>
      <c r="F20" s="44">
        <v>61.79</v>
      </c>
      <c r="G20" s="44">
        <v>0</v>
      </c>
      <c r="H20" s="44">
        <v>0</v>
      </c>
      <c r="I20" s="44">
        <v>0</v>
      </c>
      <c r="J20" s="44">
        <v>0</v>
      </c>
      <c r="K20" s="44">
        <v>0</v>
      </c>
    </row>
    <row r="21" spans="1:11" ht="15" customHeight="1">
      <c r="A21" s="38" t="s">
        <v>147</v>
      </c>
      <c r="B21" s="38" t="s">
        <v>5</v>
      </c>
      <c r="C21" s="38" t="s">
        <v>5</v>
      </c>
      <c r="D21" s="38" t="s">
        <v>148</v>
      </c>
      <c r="E21" s="44">
        <v>17.09</v>
      </c>
      <c r="F21" s="44">
        <v>17.09</v>
      </c>
      <c r="G21" s="44">
        <v>0</v>
      </c>
      <c r="H21" s="44">
        <v>0</v>
      </c>
      <c r="I21" s="44">
        <v>0</v>
      </c>
      <c r="J21" s="44">
        <v>0</v>
      </c>
      <c r="K21" s="44">
        <v>0</v>
      </c>
    </row>
    <row r="22" spans="1:11" ht="15" customHeight="1">
      <c r="A22" s="38" t="s">
        <v>149</v>
      </c>
      <c r="B22" s="38" t="s">
        <v>5</v>
      </c>
      <c r="C22" s="38" t="s">
        <v>5</v>
      </c>
      <c r="D22" s="38" t="s">
        <v>150</v>
      </c>
      <c r="E22" s="44">
        <v>17.09</v>
      </c>
      <c r="F22" s="44">
        <v>17.09</v>
      </c>
      <c r="G22" s="44">
        <v>0</v>
      </c>
      <c r="H22" s="44">
        <v>0</v>
      </c>
      <c r="I22" s="44">
        <v>0</v>
      </c>
      <c r="J22" s="44">
        <v>0</v>
      </c>
      <c r="K22" s="44">
        <v>0</v>
      </c>
    </row>
    <row r="23" spans="1:11" ht="15" customHeight="1">
      <c r="A23" s="38" t="s">
        <v>151</v>
      </c>
      <c r="B23" s="38" t="s">
        <v>5</v>
      </c>
      <c r="C23" s="38" t="s">
        <v>5</v>
      </c>
      <c r="D23" s="38" t="s">
        <v>152</v>
      </c>
      <c r="E23" s="44">
        <v>44.7</v>
      </c>
      <c r="F23" s="44">
        <v>44.7</v>
      </c>
      <c r="G23" s="44">
        <v>0</v>
      </c>
      <c r="H23" s="44">
        <v>0</v>
      </c>
      <c r="I23" s="44">
        <v>0</v>
      </c>
      <c r="J23" s="44">
        <v>0</v>
      </c>
      <c r="K23" s="44">
        <v>0</v>
      </c>
    </row>
    <row r="24" spans="1:11" ht="15" customHeight="1">
      <c r="A24" s="38" t="s">
        <v>153</v>
      </c>
      <c r="B24" s="38" t="s">
        <v>5</v>
      </c>
      <c r="C24" s="38" t="s">
        <v>5</v>
      </c>
      <c r="D24" s="38" t="s">
        <v>154</v>
      </c>
      <c r="E24" s="44">
        <v>44.7</v>
      </c>
      <c r="F24" s="44">
        <v>44.7</v>
      </c>
      <c r="G24" s="44">
        <v>0</v>
      </c>
      <c r="H24" s="44">
        <v>0</v>
      </c>
      <c r="I24" s="44">
        <v>0</v>
      </c>
      <c r="J24" s="44">
        <v>0</v>
      </c>
      <c r="K24" s="44">
        <v>0</v>
      </c>
    </row>
    <row r="25" spans="1:11" ht="15" customHeight="1">
      <c r="A25" s="38" t="s">
        <v>155</v>
      </c>
      <c r="B25" s="38" t="s">
        <v>5</v>
      </c>
      <c r="C25" s="38" t="s">
        <v>5</v>
      </c>
      <c r="D25" s="38" t="s">
        <v>156</v>
      </c>
      <c r="E25" s="44">
        <v>5.52</v>
      </c>
      <c r="F25" s="44">
        <v>5.52</v>
      </c>
      <c r="G25" s="44">
        <v>0</v>
      </c>
      <c r="H25" s="44">
        <v>0</v>
      </c>
      <c r="I25" s="44">
        <v>0</v>
      </c>
      <c r="J25" s="44">
        <v>0</v>
      </c>
      <c r="K25" s="44">
        <v>0</v>
      </c>
    </row>
    <row r="26" spans="1:11" ht="15" customHeight="1">
      <c r="A26" s="38">
        <v>21005</v>
      </c>
      <c r="B26" s="38"/>
      <c r="C26" s="38"/>
      <c r="D26" s="38" t="s">
        <v>157</v>
      </c>
      <c r="E26" s="44">
        <v>0.4</v>
      </c>
      <c r="F26" s="44">
        <v>0.4</v>
      </c>
      <c r="G26" s="44"/>
      <c r="H26" s="44"/>
      <c r="I26" s="44"/>
      <c r="J26" s="44"/>
      <c r="K26" s="44"/>
    </row>
    <row r="27" spans="1:11" ht="15" customHeight="1">
      <c r="A27" s="39">
        <v>2100599</v>
      </c>
      <c r="B27" s="40"/>
      <c r="C27" s="41"/>
      <c r="D27" s="38" t="s">
        <v>158</v>
      </c>
      <c r="E27" s="44">
        <v>0.4</v>
      </c>
      <c r="F27" s="44">
        <v>0.4</v>
      </c>
      <c r="G27" s="44"/>
      <c r="H27" s="44"/>
      <c r="I27" s="44"/>
      <c r="J27" s="44"/>
      <c r="K27" s="44"/>
    </row>
    <row r="28" spans="1:11" ht="15" customHeight="1">
      <c r="A28" s="38" t="s">
        <v>159</v>
      </c>
      <c r="B28" s="38" t="s">
        <v>5</v>
      </c>
      <c r="C28" s="38" t="s">
        <v>5</v>
      </c>
      <c r="D28" s="38" t="s">
        <v>160</v>
      </c>
      <c r="E28" s="44">
        <v>5.12</v>
      </c>
      <c r="F28" s="44">
        <v>5.12</v>
      </c>
      <c r="G28" s="44">
        <v>0</v>
      </c>
      <c r="H28" s="44">
        <v>0</v>
      </c>
      <c r="I28" s="44">
        <v>0</v>
      </c>
      <c r="J28" s="44">
        <v>0</v>
      </c>
      <c r="K28" s="44">
        <v>0</v>
      </c>
    </row>
    <row r="29" spans="1:11" ht="15" customHeight="1">
      <c r="A29" s="38" t="s">
        <v>161</v>
      </c>
      <c r="B29" s="38" t="s">
        <v>5</v>
      </c>
      <c r="C29" s="38" t="s">
        <v>5</v>
      </c>
      <c r="D29" s="38" t="s">
        <v>162</v>
      </c>
      <c r="E29" s="44">
        <v>5.12</v>
      </c>
      <c r="F29" s="44">
        <v>5.12</v>
      </c>
      <c r="G29" s="44">
        <v>0</v>
      </c>
      <c r="H29" s="44">
        <v>0</v>
      </c>
      <c r="I29" s="44">
        <v>0</v>
      </c>
      <c r="J29" s="44">
        <v>0</v>
      </c>
      <c r="K29" s="44">
        <v>0</v>
      </c>
    </row>
    <row r="30" spans="1:11" ht="15" customHeight="1">
      <c r="A30" s="38" t="s">
        <v>163</v>
      </c>
      <c r="B30" s="38" t="s">
        <v>5</v>
      </c>
      <c r="C30" s="38" t="s">
        <v>5</v>
      </c>
      <c r="D30" s="38" t="s">
        <v>164</v>
      </c>
      <c r="E30" s="44">
        <v>32.28</v>
      </c>
      <c r="F30" s="44">
        <v>32.28</v>
      </c>
      <c r="G30" s="44">
        <v>0</v>
      </c>
      <c r="H30" s="44">
        <v>0</v>
      </c>
      <c r="I30" s="44">
        <v>0</v>
      </c>
      <c r="J30" s="44">
        <v>0</v>
      </c>
      <c r="K30" s="44">
        <v>0</v>
      </c>
    </row>
    <row r="31" spans="1:11" ht="15" customHeight="1">
      <c r="A31" s="39">
        <v>21105</v>
      </c>
      <c r="B31" s="40"/>
      <c r="C31" s="41"/>
      <c r="D31" s="38" t="s">
        <v>165</v>
      </c>
      <c r="E31" s="44">
        <v>1.03</v>
      </c>
      <c r="F31" s="44">
        <v>1.03</v>
      </c>
      <c r="G31" s="44"/>
      <c r="H31" s="44"/>
      <c r="I31" s="44"/>
      <c r="J31" s="44"/>
      <c r="K31" s="44"/>
    </row>
    <row r="32" spans="1:11" ht="15" customHeight="1">
      <c r="A32" s="39">
        <v>2110501</v>
      </c>
      <c r="B32" s="40"/>
      <c r="C32" s="41"/>
      <c r="D32" s="38" t="s">
        <v>166</v>
      </c>
      <c r="E32" s="44">
        <v>1.03</v>
      </c>
      <c r="F32" s="44">
        <v>1.03</v>
      </c>
      <c r="G32" s="44"/>
      <c r="H32" s="44"/>
      <c r="I32" s="44"/>
      <c r="J32" s="44"/>
      <c r="K32" s="44"/>
    </row>
    <row r="33" spans="1:11" ht="15" customHeight="1">
      <c r="A33" s="38" t="s">
        <v>167</v>
      </c>
      <c r="B33" s="38" t="s">
        <v>5</v>
      </c>
      <c r="C33" s="38" t="s">
        <v>5</v>
      </c>
      <c r="D33" s="38" t="s">
        <v>168</v>
      </c>
      <c r="E33" s="44">
        <v>31.25</v>
      </c>
      <c r="F33" s="44">
        <v>31.25</v>
      </c>
      <c r="G33" s="44">
        <v>0</v>
      </c>
      <c r="H33" s="44">
        <v>0</v>
      </c>
      <c r="I33" s="44">
        <v>0</v>
      </c>
      <c r="J33" s="44">
        <v>0</v>
      </c>
      <c r="K33" s="44">
        <v>0</v>
      </c>
    </row>
    <row r="34" spans="1:11" ht="15" customHeight="1">
      <c r="A34" s="38" t="s">
        <v>169</v>
      </c>
      <c r="B34" s="38" t="s">
        <v>5</v>
      </c>
      <c r="C34" s="38" t="s">
        <v>5</v>
      </c>
      <c r="D34" s="38" t="s">
        <v>170</v>
      </c>
      <c r="E34" s="44">
        <v>31.25</v>
      </c>
      <c r="F34" s="44">
        <v>31.25</v>
      </c>
      <c r="G34" s="44">
        <v>0</v>
      </c>
      <c r="H34" s="44">
        <v>0</v>
      </c>
      <c r="I34" s="44">
        <v>0</v>
      </c>
      <c r="J34" s="44">
        <v>0</v>
      </c>
      <c r="K34" s="44">
        <v>0</v>
      </c>
    </row>
    <row r="35" spans="1:11" ht="15" customHeight="1">
      <c r="A35" s="38" t="s">
        <v>171</v>
      </c>
      <c r="B35" s="38" t="s">
        <v>5</v>
      </c>
      <c r="C35" s="38" t="s">
        <v>5</v>
      </c>
      <c r="D35" s="38" t="s">
        <v>172</v>
      </c>
      <c r="E35" s="44">
        <v>1094.75</v>
      </c>
      <c r="F35" s="44">
        <v>1094.75</v>
      </c>
      <c r="G35" s="44">
        <v>0</v>
      </c>
      <c r="H35" s="44">
        <v>0</v>
      </c>
      <c r="I35" s="44">
        <v>0</v>
      </c>
      <c r="J35" s="44">
        <v>0</v>
      </c>
      <c r="K35" s="44">
        <v>0</v>
      </c>
    </row>
    <row r="36" spans="1:11" ht="15" customHeight="1">
      <c r="A36" s="38" t="s">
        <v>173</v>
      </c>
      <c r="B36" s="38" t="s">
        <v>5</v>
      </c>
      <c r="C36" s="38" t="s">
        <v>5</v>
      </c>
      <c r="D36" s="38" t="s">
        <v>174</v>
      </c>
      <c r="E36" s="44">
        <v>271.3</v>
      </c>
      <c r="F36" s="44">
        <v>271.3</v>
      </c>
      <c r="G36" s="44">
        <v>0</v>
      </c>
      <c r="H36" s="44">
        <v>0</v>
      </c>
      <c r="I36" s="44">
        <v>0</v>
      </c>
      <c r="J36" s="44">
        <v>0</v>
      </c>
      <c r="K36" s="44">
        <v>0</v>
      </c>
    </row>
    <row r="37" spans="1:11" ht="15" customHeight="1">
      <c r="A37" s="38" t="s">
        <v>175</v>
      </c>
      <c r="B37" s="38" t="s">
        <v>5</v>
      </c>
      <c r="C37" s="38" t="s">
        <v>5</v>
      </c>
      <c r="D37" s="38" t="s">
        <v>162</v>
      </c>
      <c r="E37" s="44">
        <v>22.77</v>
      </c>
      <c r="F37" s="44">
        <v>22.77</v>
      </c>
      <c r="G37" s="44">
        <v>0</v>
      </c>
      <c r="H37" s="44">
        <v>0</v>
      </c>
      <c r="I37" s="44">
        <v>0</v>
      </c>
      <c r="J37" s="44">
        <v>0</v>
      </c>
      <c r="K37" s="44">
        <v>0</v>
      </c>
    </row>
    <row r="38" spans="1:11" ht="15" customHeight="1">
      <c r="A38" s="38" t="s">
        <v>176</v>
      </c>
      <c r="B38" s="38" t="s">
        <v>5</v>
      </c>
      <c r="C38" s="38" t="s">
        <v>5</v>
      </c>
      <c r="D38" s="38" t="s">
        <v>177</v>
      </c>
      <c r="E38" s="44">
        <v>236.29</v>
      </c>
      <c r="F38" s="44">
        <v>236.29</v>
      </c>
      <c r="G38" s="44">
        <v>0</v>
      </c>
      <c r="H38" s="44">
        <v>0</v>
      </c>
      <c r="I38" s="44">
        <v>0</v>
      </c>
      <c r="J38" s="44">
        <v>0</v>
      </c>
      <c r="K38" s="44">
        <v>0</v>
      </c>
    </row>
    <row r="39" spans="1:11" ht="15" customHeight="1">
      <c r="A39" s="38" t="s">
        <v>178</v>
      </c>
      <c r="B39" s="38" t="s">
        <v>5</v>
      </c>
      <c r="C39" s="38" t="s">
        <v>5</v>
      </c>
      <c r="D39" s="38" t="s">
        <v>179</v>
      </c>
      <c r="E39" s="44">
        <v>12.24</v>
      </c>
      <c r="F39" s="44">
        <v>12.24</v>
      </c>
      <c r="G39" s="44">
        <v>0</v>
      </c>
      <c r="H39" s="44">
        <v>0</v>
      </c>
      <c r="I39" s="44">
        <v>0</v>
      </c>
      <c r="J39" s="44">
        <v>0</v>
      </c>
      <c r="K39" s="44">
        <v>0</v>
      </c>
    </row>
    <row r="40" spans="1:11" ht="15" customHeight="1">
      <c r="A40" s="38" t="s">
        <v>180</v>
      </c>
      <c r="B40" s="38" t="s">
        <v>5</v>
      </c>
      <c r="C40" s="38" t="s">
        <v>5</v>
      </c>
      <c r="D40" s="38" t="s">
        <v>181</v>
      </c>
      <c r="E40" s="44">
        <v>111.48</v>
      </c>
      <c r="F40" s="44">
        <v>111.48</v>
      </c>
      <c r="G40" s="44">
        <v>0</v>
      </c>
      <c r="H40" s="44">
        <v>0</v>
      </c>
      <c r="I40" s="44">
        <v>0</v>
      </c>
      <c r="J40" s="44">
        <v>0</v>
      </c>
      <c r="K40" s="44">
        <v>0</v>
      </c>
    </row>
    <row r="41" spans="1:11" ht="15" customHeight="1">
      <c r="A41" s="38" t="s">
        <v>182</v>
      </c>
      <c r="B41" s="38" t="s">
        <v>5</v>
      </c>
      <c r="C41" s="38" t="s">
        <v>5</v>
      </c>
      <c r="D41" s="38" t="s">
        <v>183</v>
      </c>
      <c r="E41" s="44">
        <v>14.49</v>
      </c>
      <c r="F41" s="44">
        <v>14.49</v>
      </c>
      <c r="G41" s="44">
        <v>0</v>
      </c>
      <c r="H41" s="44">
        <v>0</v>
      </c>
      <c r="I41" s="44">
        <v>0</v>
      </c>
      <c r="J41" s="44">
        <v>0</v>
      </c>
      <c r="K41" s="44">
        <v>0</v>
      </c>
    </row>
    <row r="42" spans="1:11" ht="15" customHeight="1">
      <c r="A42" s="38" t="s">
        <v>184</v>
      </c>
      <c r="B42" s="38" t="s">
        <v>5</v>
      </c>
      <c r="C42" s="38" t="s">
        <v>5</v>
      </c>
      <c r="D42" s="38" t="s">
        <v>185</v>
      </c>
      <c r="E42" s="44">
        <v>96.99</v>
      </c>
      <c r="F42" s="44">
        <v>96.99</v>
      </c>
      <c r="G42" s="44">
        <v>0</v>
      </c>
      <c r="H42" s="44">
        <v>0</v>
      </c>
      <c r="I42" s="44">
        <v>0</v>
      </c>
      <c r="J42" s="44">
        <v>0</v>
      </c>
      <c r="K42" s="44">
        <v>0</v>
      </c>
    </row>
    <row r="43" spans="1:11" ht="15" customHeight="1">
      <c r="A43" s="39">
        <v>21303</v>
      </c>
      <c r="B43" s="40"/>
      <c r="C43" s="41"/>
      <c r="D43" s="38" t="s">
        <v>186</v>
      </c>
      <c r="E43" s="44">
        <v>12.29</v>
      </c>
      <c r="F43" s="44">
        <v>12.29</v>
      </c>
      <c r="G43" s="44"/>
      <c r="H43" s="44"/>
      <c r="I43" s="44"/>
      <c r="J43" s="44"/>
      <c r="K43" s="44"/>
    </row>
    <row r="44" spans="1:11" ht="15" customHeight="1">
      <c r="A44" s="39">
        <v>2130317</v>
      </c>
      <c r="B44" s="40"/>
      <c r="C44" s="41"/>
      <c r="D44" s="38" t="s">
        <v>187</v>
      </c>
      <c r="E44" s="44">
        <v>12.29</v>
      </c>
      <c r="F44" s="44">
        <v>12.29</v>
      </c>
      <c r="G44" s="44"/>
      <c r="H44" s="44"/>
      <c r="I44" s="44"/>
      <c r="J44" s="44"/>
      <c r="K44" s="44"/>
    </row>
    <row r="45" spans="1:11" ht="15" customHeight="1">
      <c r="A45" s="38" t="s">
        <v>188</v>
      </c>
      <c r="B45" s="38" t="s">
        <v>5</v>
      </c>
      <c r="C45" s="38" t="s">
        <v>5</v>
      </c>
      <c r="D45" s="38" t="s">
        <v>189</v>
      </c>
      <c r="E45" s="44">
        <v>360.8</v>
      </c>
      <c r="F45" s="44">
        <v>360.8</v>
      </c>
      <c r="G45" s="44">
        <v>0</v>
      </c>
      <c r="H45" s="44">
        <v>0</v>
      </c>
      <c r="I45" s="44">
        <v>0</v>
      </c>
      <c r="J45" s="44">
        <v>0</v>
      </c>
      <c r="K45" s="44">
        <v>0</v>
      </c>
    </row>
    <row r="46" spans="1:11" ht="15" customHeight="1">
      <c r="A46" s="38" t="s">
        <v>190</v>
      </c>
      <c r="B46" s="38" t="s">
        <v>5</v>
      </c>
      <c r="C46" s="38" t="s">
        <v>5</v>
      </c>
      <c r="D46" s="38" t="s">
        <v>191</v>
      </c>
      <c r="E46" s="44">
        <v>360.8</v>
      </c>
      <c r="F46" s="44">
        <v>360.8</v>
      </c>
      <c r="G46" s="44">
        <v>0</v>
      </c>
      <c r="H46" s="44">
        <v>0</v>
      </c>
      <c r="I46" s="44">
        <v>0</v>
      </c>
      <c r="J46" s="44">
        <v>0</v>
      </c>
      <c r="K46" s="44">
        <v>0</v>
      </c>
    </row>
    <row r="47" spans="1:11" ht="15" customHeight="1">
      <c r="A47" s="38" t="s">
        <v>192</v>
      </c>
      <c r="B47" s="38" t="s">
        <v>5</v>
      </c>
      <c r="C47" s="38" t="s">
        <v>5</v>
      </c>
      <c r="D47" s="38" t="s">
        <v>193</v>
      </c>
      <c r="E47" s="44">
        <v>323.87</v>
      </c>
      <c r="F47" s="44">
        <v>323.87</v>
      </c>
      <c r="G47" s="44">
        <v>0</v>
      </c>
      <c r="H47" s="44">
        <v>0</v>
      </c>
      <c r="I47" s="44">
        <v>0</v>
      </c>
      <c r="J47" s="44">
        <v>0</v>
      </c>
      <c r="K47" s="44">
        <v>0</v>
      </c>
    </row>
    <row r="48" spans="1:11" ht="15" customHeight="1">
      <c r="A48" s="38" t="s">
        <v>194</v>
      </c>
      <c r="B48" s="38" t="s">
        <v>5</v>
      </c>
      <c r="C48" s="38" t="s">
        <v>5</v>
      </c>
      <c r="D48" s="38" t="s">
        <v>195</v>
      </c>
      <c r="E48" s="44">
        <v>20.3</v>
      </c>
      <c r="F48" s="44">
        <v>20.3</v>
      </c>
      <c r="G48" s="44">
        <v>0</v>
      </c>
      <c r="H48" s="44">
        <v>0</v>
      </c>
      <c r="I48" s="44">
        <v>0</v>
      </c>
      <c r="J48" s="44">
        <v>0</v>
      </c>
      <c r="K48" s="44">
        <v>0</v>
      </c>
    </row>
    <row r="49" spans="1:11" ht="15" customHeight="1">
      <c r="A49" s="38" t="s">
        <v>196</v>
      </c>
      <c r="B49" s="38" t="s">
        <v>5</v>
      </c>
      <c r="C49" s="38" t="s">
        <v>5</v>
      </c>
      <c r="D49" s="38" t="s">
        <v>197</v>
      </c>
      <c r="E49" s="44">
        <v>230.57</v>
      </c>
      <c r="F49" s="44">
        <v>230.57</v>
      </c>
      <c r="G49" s="44">
        <v>0</v>
      </c>
      <c r="H49" s="44">
        <v>0</v>
      </c>
      <c r="I49" s="44">
        <v>0</v>
      </c>
      <c r="J49" s="44">
        <v>0</v>
      </c>
      <c r="K49" s="44">
        <v>0</v>
      </c>
    </row>
    <row r="50" spans="1:11" ht="15" customHeight="1">
      <c r="A50" s="38" t="s">
        <v>198</v>
      </c>
      <c r="B50" s="38" t="s">
        <v>5</v>
      </c>
      <c r="C50" s="38" t="s">
        <v>5</v>
      </c>
      <c r="D50" s="38" t="s">
        <v>199</v>
      </c>
      <c r="E50" s="44">
        <v>73</v>
      </c>
      <c r="F50" s="44">
        <v>73</v>
      </c>
      <c r="G50" s="44">
        <v>0</v>
      </c>
      <c r="H50" s="44">
        <v>0</v>
      </c>
      <c r="I50" s="44">
        <v>0</v>
      </c>
      <c r="J50" s="44">
        <v>0</v>
      </c>
      <c r="K50" s="44">
        <v>0</v>
      </c>
    </row>
    <row r="51" spans="1:11" ht="15" customHeight="1">
      <c r="A51" s="38" t="s">
        <v>200</v>
      </c>
      <c r="B51" s="38" t="s">
        <v>5</v>
      </c>
      <c r="C51" s="38" t="s">
        <v>5</v>
      </c>
      <c r="D51" s="38" t="s">
        <v>201</v>
      </c>
      <c r="E51" s="44">
        <v>15</v>
      </c>
      <c r="F51" s="44">
        <v>15</v>
      </c>
      <c r="G51" s="44">
        <v>0</v>
      </c>
      <c r="H51" s="44">
        <v>0</v>
      </c>
      <c r="I51" s="44">
        <v>0</v>
      </c>
      <c r="J51" s="44">
        <v>0</v>
      </c>
      <c r="K51" s="44">
        <v>0</v>
      </c>
    </row>
    <row r="52" spans="1:11" ht="15" customHeight="1">
      <c r="A52" s="38" t="s">
        <v>202</v>
      </c>
      <c r="B52" s="38" t="s">
        <v>5</v>
      </c>
      <c r="C52" s="38" t="s">
        <v>5</v>
      </c>
      <c r="D52" s="38" t="s">
        <v>203</v>
      </c>
      <c r="E52" s="44">
        <v>15</v>
      </c>
      <c r="F52" s="44">
        <v>15</v>
      </c>
      <c r="G52" s="44">
        <v>0</v>
      </c>
      <c r="H52" s="44">
        <v>0</v>
      </c>
      <c r="I52" s="44">
        <v>0</v>
      </c>
      <c r="J52" s="44">
        <v>0</v>
      </c>
      <c r="K52" s="44">
        <v>0</v>
      </c>
    </row>
    <row r="53" spans="1:11" ht="15" customHeight="1">
      <c r="A53" s="38" t="s">
        <v>204</v>
      </c>
      <c r="B53" s="38" t="s">
        <v>5</v>
      </c>
      <c r="C53" s="38" t="s">
        <v>5</v>
      </c>
      <c r="D53" s="38" t="s">
        <v>205</v>
      </c>
      <c r="E53" s="44">
        <v>11.57</v>
      </c>
      <c r="F53" s="44">
        <v>11.57</v>
      </c>
      <c r="G53" s="44">
        <v>0</v>
      </c>
      <c r="H53" s="44">
        <v>0</v>
      </c>
      <c r="I53" s="44">
        <v>0</v>
      </c>
      <c r="J53" s="44">
        <v>0</v>
      </c>
      <c r="K53" s="44">
        <v>0</v>
      </c>
    </row>
    <row r="54" spans="1:11" ht="15" customHeight="1">
      <c r="A54" s="38" t="s">
        <v>206</v>
      </c>
      <c r="B54" s="38" t="s">
        <v>5</v>
      </c>
      <c r="C54" s="38" t="s">
        <v>5</v>
      </c>
      <c r="D54" s="38" t="s">
        <v>207</v>
      </c>
      <c r="E54" s="44">
        <v>11.57</v>
      </c>
      <c r="F54" s="44">
        <v>11.57</v>
      </c>
      <c r="G54" s="44">
        <v>0</v>
      </c>
      <c r="H54" s="44">
        <v>0</v>
      </c>
      <c r="I54" s="44">
        <v>0</v>
      </c>
      <c r="J54" s="44">
        <v>0</v>
      </c>
      <c r="K54" s="44">
        <v>0</v>
      </c>
    </row>
    <row r="55" spans="1:11" ht="15" customHeight="1">
      <c r="A55" s="38" t="s">
        <v>208</v>
      </c>
      <c r="B55" s="38" t="s">
        <v>5</v>
      </c>
      <c r="C55" s="38" t="s">
        <v>5</v>
      </c>
      <c r="D55" s="38" t="s">
        <v>209</v>
      </c>
      <c r="E55" s="44">
        <v>11.57</v>
      </c>
      <c r="F55" s="44">
        <v>11.57</v>
      </c>
      <c r="G55" s="44">
        <v>0</v>
      </c>
      <c r="H55" s="44">
        <v>0</v>
      </c>
      <c r="I55" s="44">
        <v>0</v>
      </c>
      <c r="J55" s="44">
        <v>0</v>
      </c>
      <c r="K55" s="44">
        <v>0</v>
      </c>
    </row>
    <row r="56" spans="1:11" ht="15" customHeight="1">
      <c r="A56" s="38" t="s">
        <v>210</v>
      </c>
      <c r="B56" s="38" t="s">
        <v>5</v>
      </c>
      <c r="C56" s="38" t="s">
        <v>5</v>
      </c>
      <c r="D56" s="38" t="s">
        <v>211</v>
      </c>
      <c r="E56" s="44">
        <v>125.35</v>
      </c>
      <c r="F56" s="44">
        <v>125.35</v>
      </c>
      <c r="G56" s="44">
        <v>0</v>
      </c>
      <c r="H56" s="44">
        <v>0</v>
      </c>
      <c r="I56" s="44">
        <v>0</v>
      </c>
      <c r="J56" s="44">
        <v>0</v>
      </c>
      <c r="K56" s="44">
        <v>0</v>
      </c>
    </row>
    <row r="57" spans="1:11" ht="15" customHeight="1">
      <c r="A57" s="38" t="s">
        <v>212</v>
      </c>
      <c r="B57" s="38" t="s">
        <v>5</v>
      </c>
      <c r="C57" s="38" t="s">
        <v>5</v>
      </c>
      <c r="D57" s="38" t="s">
        <v>213</v>
      </c>
      <c r="E57" s="44">
        <v>100</v>
      </c>
      <c r="F57" s="44">
        <v>100</v>
      </c>
      <c r="G57" s="44">
        <v>0</v>
      </c>
      <c r="H57" s="44">
        <v>0</v>
      </c>
      <c r="I57" s="44">
        <v>0</v>
      </c>
      <c r="J57" s="44">
        <v>0</v>
      </c>
      <c r="K57" s="44">
        <v>0</v>
      </c>
    </row>
    <row r="58" spans="1:11" ht="15" customHeight="1">
      <c r="A58" s="38">
        <v>2210199</v>
      </c>
      <c r="B58" s="38" t="s">
        <v>5</v>
      </c>
      <c r="C58" s="38" t="s">
        <v>5</v>
      </c>
      <c r="D58" s="38" t="s">
        <v>214</v>
      </c>
      <c r="E58" s="44">
        <v>100</v>
      </c>
      <c r="F58" s="44">
        <v>100</v>
      </c>
      <c r="G58" s="44">
        <v>0</v>
      </c>
      <c r="H58" s="44">
        <v>0</v>
      </c>
      <c r="I58" s="44">
        <v>0</v>
      </c>
      <c r="J58" s="44">
        <v>0</v>
      </c>
      <c r="K58" s="44">
        <v>0</v>
      </c>
    </row>
    <row r="59" spans="1:11" ht="15" customHeight="1">
      <c r="A59" s="38" t="s">
        <v>215</v>
      </c>
      <c r="B59" s="38" t="s">
        <v>5</v>
      </c>
      <c r="C59" s="38" t="s">
        <v>5</v>
      </c>
      <c r="D59" s="38" t="s">
        <v>216</v>
      </c>
      <c r="E59" s="44">
        <v>25.35</v>
      </c>
      <c r="F59" s="44">
        <v>25.35</v>
      </c>
      <c r="G59" s="44">
        <v>0</v>
      </c>
      <c r="H59" s="44">
        <v>0</v>
      </c>
      <c r="I59" s="44">
        <v>0</v>
      </c>
      <c r="J59" s="44">
        <v>0</v>
      </c>
      <c r="K59" s="44">
        <v>0</v>
      </c>
    </row>
    <row r="60" spans="1:11" ht="15" customHeight="1">
      <c r="A60" s="38" t="s">
        <v>217</v>
      </c>
      <c r="B60" s="38" t="s">
        <v>5</v>
      </c>
      <c r="C60" s="38" t="s">
        <v>5</v>
      </c>
      <c r="D60" s="38" t="s">
        <v>218</v>
      </c>
      <c r="E60" s="44">
        <v>25.35</v>
      </c>
      <c r="F60" s="44">
        <v>25.35</v>
      </c>
      <c r="G60" s="44">
        <v>0</v>
      </c>
      <c r="H60" s="44">
        <v>0</v>
      </c>
      <c r="I60" s="44">
        <v>0</v>
      </c>
      <c r="J60" s="44">
        <v>0</v>
      </c>
      <c r="K60" s="44">
        <v>0</v>
      </c>
    </row>
    <row r="61" spans="1:11" ht="15" customHeight="1">
      <c r="A61" s="13" t="s">
        <v>219</v>
      </c>
      <c r="B61" s="14" t="s">
        <v>5</v>
      </c>
      <c r="C61" s="14" t="s">
        <v>5</v>
      </c>
      <c r="D61" s="14" t="s">
        <v>5</v>
      </c>
      <c r="E61" s="14" t="s">
        <v>5</v>
      </c>
      <c r="F61" s="14" t="s">
        <v>5</v>
      </c>
      <c r="G61" s="14" t="s">
        <v>5</v>
      </c>
      <c r="H61" s="14" t="s">
        <v>5</v>
      </c>
      <c r="I61" s="14" t="s">
        <v>5</v>
      </c>
      <c r="J61" s="14" t="s">
        <v>5</v>
      </c>
      <c r="K61" s="14" t="s">
        <v>5</v>
      </c>
    </row>
    <row r="62" spans="1:11" ht="15" customHeight="1">
      <c r="A62" s="13" t="s">
        <v>108</v>
      </c>
      <c r="B62" s="14" t="s">
        <v>5</v>
      </c>
      <c r="C62" s="14" t="s">
        <v>5</v>
      </c>
      <c r="D62" s="14" t="s">
        <v>5</v>
      </c>
      <c r="E62" s="14" t="s">
        <v>5</v>
      </c>
      <c r="F62" s="14" t="s">
        <v>5</v>
      </c>
      <c r="G62" s="14" t="s">
        <v>5</v>
      </c>
      <c r="H62" s="14" t="s">
        <v>5</v>
      </c>
      <c r="I62" s="14" t="s">
        <v>5</v>
      </c>
      <c r="J62" s="14" t="s">
        <v>5</v>
      </c>
      <c r="K62" s="14" t="s">
        <v>5</v>
      </c>
    </row>
    <row r="64" ht="12.75">
      <c r="G64" s="15" t="s">
        <v>220</v>
      </c>
    </row>
  </sheetData>
  <sheetProtection/>
  <mergeCells count="6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K61"/>
    <mergeCell ref="A62:K6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4"/>
  <sheetViews>
    <sheetView showZeros="0" workbookViewId="0" topLeftCell="A1">
      <selection activeCell="A3" sqref="A3"/>
    </sheetView>
  </sheetViews>
  <sheetFormatPr defaultColWidth="8.7109375" defaultRowHeight="12.75"/>
  <cols>
    <col min="1" max="3" width="3.140625" style="1" customWidth="1"/>
    <col min="4" max="4" width="37.421875" style="1" customWidth="1"/>
    <col min="5" max="10" width="17.140625" style="1" customWidth="1"/>
    <col min="11" max="11" width="9.7109375" style="1" customWidth="1"/>
    <col min="12" max="16384" width="8.7109375" style="1" customWidth="1"/>
  </cols>
  <sheetData>
    <row r="1" ht="19.5">
      <c r="F1" s="2" t="s">
        <v>221</v>
      </c>
    </row>
    <row r="2" ht="12.75">
      <c r="J2" s="16" t="s">
        <v>222</v>
      </c>
    </row>
    <row r="3" spans="1:10" ht="12.75">
      <c r="A3" s="3" t="s">
        <v>2</v>
      </c>
      <c r="J3" s="16" t="s">
        <v>3</v>
      </c>
    </row>
    <row r="4" spans="1:10" ht="15" customHeight="1">
      <c r="A4" s="61" t="s">
        <v>112</v>
      </c>
      <c r="B4" s="37" t="s">
        <v>5</v>
      </c>
      <c r="C4" s="37" t="s">
        <v>5</v>
      </c>
      <c r="D4" s="37" t="s">
        <v>113</v>
      </c>
      <c r="E4" s="5" t="s">
        <v>83</v>
      </c>
      <c r="F4" s="5" t="s">
        <v>223</v>
      </c>
      <c r="G4" s="5" t="s">
        <v>224</v>
      </c>
      <c r="H4" s="5" t="s">
        <v>225</v>
      </c>
      <c r="I4" s="5" t="s">
        <v>226</v>
      </c>
      <c r="J4" s="5" t="s">
        <v>227</v>
      </c>
    </row>
    <row r="5" spans="1:10" ht="15" customHeight="1">
      <c r="A5" s="31" t="s">
        <v>120</v>
      </c>
      <c r="B5" s="32" t="s">
        <v>5</v>
      </c>
      <c r="C5" s="32" t="s">
        <v>5</v>
      </c>
      <c r="D5" s="32" t="s">
        <v>5</v>
      </c>
      <c r="E5" s="7" t="s">
        <v>5</v>
      </c>
      <c r="F5" s="7" t="s">
        <v>5</v>
      </c>
      <c r="G5" s="7" t="s">
        <v>5</v>
      </c>
      <c r="H5" s="7" t="s">
        <v>5</v>
      </c>
      <c r="I5" s="7" t="s">
        <v>5</v>
      </c>
      <c r="J5" s="7" t="s">
        <v>5</v>
      </c>
    </row>
    <row r="6" spans="1:10" ht="15" customHeight="1">
      <c r="A6" s="31" t="s">
        <v>5</v>
      </c>
      <c r="B6" s="32" t="s">
        <v>5</v>
      </c>
      <c r="C6" s="32" t="s">
        <v>5</v>
      </c>
      <c r="D6" s="32" t="s">
        <v>5</v>
      </c>
      <c r="E6" s="7" t="s">
        <v>5</v>
      </c>
      <c r="F6" s="7" t="s">
        <v>5</v>
      </c>
      <c r="G6" s="7" t="s">
        <v>5</v>
      </c>
      <c r="H6" s="7" t="s">
        <v>5</v>
      </c>
      <c r="I6" s="7" t="s">
        <v>5</v>
      </c>
      <c r="J6" s="7" t="s">
        <v>5</v>
      </c>
    </row>
    <row r="7" spans="1:10" ht="15" customHeight="1">
      <c r="A7" s="31" t="s">
        <v>5</v>
      </c>
      <c r="B7" s="32" t="s">
        <v>5</v>
      </c>
      <c r="C7" s="32" t="s">
        <v>5</v>
      </c>
      <c r="D7" s="32" t="s">
        <v>5</v>
      </c>
      <c r="E7" s="7" t="s">
        <v>5</v>
      </c>
      <c r="F7" s="7" t="s">
        <v>5</v>
      </c>
      <c r="G7" s="7" t="s">
        <v>5</v>
      </c>
      <c r="H7" s="7" t="s">
        <v>5</v>
      </c>
      <c r="I7" s="7" t="s">
        <v>5</v>
      </c>
      <c r="J7" s="7" t="s">
        <v>5</v>
      </c>
    </row>
    <row r="8" spans="1:10" ht="15" customHeight="1">
      <c r="A8" s="31" t="s">
        <v>122</v>
      </c>
      <c r="B8" s="32" t="s">
        <v>123</v>
      </c>
      <c r="C8" s="32" t="s">
        <v>124</v>
      </c>
      <c r="D8" s="32" t="s">
        <v>10</v>
      </c>
      <c r="E8" s="7" t="s">
        <v>11</v>
      </c>
      <c r="F8" s="7" t="s">
        <v>12</v>
      </c>
      <c r="G8" s="7" t="s">
        <v>20</v>
      </c>
      <c r="H8" s="7" t="s">
        <v>24</v>
      </c>
      <c r="I8" s="7" t="s">
        <v>28</v>
      </c>
      <c r="J8" s="7" t="s">
        <v>32</v>
      </c>
    </row>
    <row r="9" spans="1:10" ht="15" customHeight="1">
      <c r="A9" s="31" t="s">
        <v>5</v>
      </c>
      <c r="B9" s="32" t="s">
        <v>5</v>
      </c>
      <c r="C9" s="32" t="s">
        <v>5</v>
      </c>
      <c r="D9" s="32" t="s">
        <v>125</v>
      </c>
      <c r="E9" s="44">
        <v>1651.59</v>
      </c>
      <c r="F9" s="11">
        <v>633.83</v>
      </c>
      <c r="G9" s="11">
        <v>1017.76</v>
      </c>
      <c r="H9" s="8">
        <v>0</v>
      </c>
      <c r="I9" s="8">
        <v>0</v>
      </c>
      <c r="J9" s="8">
        <v>0</v>
      </c>
    </row>
    <row r="10" spans="1:10" ht="15" customHeight="1">
      <c r="A10" s="38" t="s">
        <v>126</v>
      </c>
      <c r="B10" s="38" t="s">
        <v>5</v>
      </c>
      <c r="C10" s="38" t="s">
        <v>5</v>
      </c>
      <c r="D10" s="38" t="s">
        <v>127</v>
      </c>
      <c r="E10" s="44">
        <v>308.05</v>
      </c>
      <c r="F10" s="11">
        <v>229.35</v>
      </c>
      <c r="G10" s="11">
        <v>78.7</v>
      </c>
      <c r="H10" s="11">
        <v>0</v>
      </c>
      <c r="I10" s="11">
        <v>0</v>
      </c>
      <c r="J10" s="11">
        <v>0</v>
      </c>
    </row>
    <row r="11" spans="1:10" ht="15" customHeight="1">
      <c r="A11" s="38" t="s">
        <v>128</v>
      </c>
      <c r="B11" s="38" t="s">
        <v>5</v>
      </c>
      <c r="C11" s="38" t="s">
        <v>5</v>
      </c>
      <c r="D11" s="38" t="s">
        <v>129</v>
      </c>
      <c r="E11" s="44">
        <v>297.2</v>
      </c>
      <c r="F11" s="11">
        <v>218.5</v>
      </c>
      <c r="G11" s="11">
        <v>78.7</v>
      </c>
      <c r="H11" s="11">
        <v>0</v>
      </c>
      <c r="I11" s="11">
        <v>0</v>
      </c>
      <c r="J11" s="11">
        <v>0</v>
      </c>
    </row>
    <row r="12" spans="1:10" ht="15" customHeight="1">
      <c r="A12" s="38" t="s">
        <v>130</v>
      </c>
      <c r="B12" s="38" t="s">
        <v>5</v>
      </c>
      <c r="C12" s="38" t="s">
        <v>5</v>
      </c>
      <c r="D12" s="38" t="s">
        <v>131</v>
      </c>
      <c r="E12" s="44">
        <v>218.5</v>
      </c>
      <c r="F12" s="11">
        <v>218.5</v>
      </c>
      <c r="G12" s="11"/>
      <c r="H12" s="11">
        <v>0</v>
      </c>
      <c r="I12" s="11">
        <v>0</v>
      </c>
      <c r="J12" s="11">
        <v>0</v>
      </c>
    </row>
    <row r="13" spans="1:10" ht="15" customHeight="1">
      <c r="A13" s="38" t="s">
        <v>132</v>
      </c>
      <c r="B13" s="38" t="s">
        <v>5</v>
      </c>
      <c r="C13" s="38" t="s">
        <v>5</v>
      </c>
      <c r="D13" s="38" t="s">
        <v>133</v>
      </c>
      <c r="E13" s="44">
        <v>78.7</v>
      </c>
      <c r="F13" s="11"/>
      <c r="G13" s="11">
        <v>78.7</v>
      </c>
      <c r="H13" s="11">
        <v>0</v>
      </c>
      <c r="I13" s="11">
        <v>0</v>
      </c>
      <c r="J13" s="11">
        <v>0</v>
      </c>
    </row>
    <row r="14" spans="1:10" ht="15" customHeight="1">
      <c r="A14" s="38" t="s">
        <v>134</v>
      </c>
      <c r="B14" s="38" t="s">
        <v>5</v>
      </c>
      <c r="C14" s="38" t="s">
        <v>5</v>
      </c>
      <c r="D14" s="38" t="s">
        <v>135</v>
      </c>
      <c r="E14" s="44">
        <v>10.85</v>
      </c>
      <c r="F14" s="11">
        <v>10.85</v>
      </c>
      <c r="G14" s="11"/>
      <c r="H14" s="11">
        <v>0</v>
      </c>
      <c r="I14" s="11">
        <v>0</v>
      </c>
      <c r="J14" s="11">
        <v>0</v>
      </c>
    </row>
    <row r="15" spans="1:10" ht="15" customHeight="1">
      <c r="A15" s="38" t="s">
        <v>136</v>
      </c>
      <c r="B15" s="38" t="s">
        <v>5</v>
      </c>
      <c r="C15" s="38" t="s">
        <v>5</v>
      </c>
      <c r="D15" s="38" t="s">
        <v>131</v>
      </c>
      <c r="E15" s="44">
        <v>10.85</v>
      </c>
      <c r="F15" s="11">
        <v>10.85</v>
      </c>
      <c r="G15" s="11"/>
      <c r="H15" s="11">
        <v>0</v>
      </c>
      <c r="I15" s="11">
        <v>0</v>
      </c>
      <c r="J15" s="11">
        <v>0</v>
      </c>
    </row>
    <row r="16" spans="1:10" ht="15" customHeight="1">
      <c r="A16" s="38" t="s">
        <v>137</v>
      </c>
      <c r="B16" s="38" t="s">
        <v>5</v>
      </c>
      <c r="C16" s="38" t="s">
        <v>5</v>
      </c>
      <c r="D16" s="38" t="s">
        <v>138</v>
      </c>
      <c r="E16" s="44">
        <v>12.29</v>
      </c>
      <c r="F16" s="11">
        <v>8.29</v>
      </c>
      <c r="G16" s="11">
        <v>4</v>
      </c>
      <c r="H16" s="11">
        <v>0</v>
      </c>
      <c r="I16" s="11">
        <v>0</v>
      </c>
      <c r="J16" s="11">
        <v>0</v>
      </c>
    </row>
    <row r="17" spans="1:10" ht="15" customHeight="1">
      <c r="A17" s="38" t="s">
        <v>139</v>
      </c>
      <c r="B17" s="38" t="s">
        <v>5</v>
      </c>
      <c r="C17" s="38" t="s">
        <v>5</v>
      </c>
      <c r="D17" s="38" t="s">
        <v>140</v>
      </c>
      <c r="E17" s="44">
        <v>12.29</v>
      </c>
      <c r="F17" s="11">
        <v>8.29</v>
      </c>
      <c r="G17" s="11">
        <v>4</v>
      </c>
      <c r="H17" s="11">
        <v>0</v>
      </c>
      <c r="I17" s="11">
        <v>0</v>
      </c>
      <c r="J17" s="11">
        <v>0</v>
      </c>
    </row>
    <row r="18" spans="1:10" ht="15" customHeight="1">
      <c r="A18" s="38" t="s">
        <v>141</v>
      </c>
      <c r="B18" s="38" t="s">
        <v>5</v>
      </c>
      <c r="C18" s="38" t="s">
        <v>5</v>
      </c>
      <c r="D18" s="38" t="s">
        <v>142</v>
      </c>
      <c r="E18" s="44">
        <v>8.29</v>
      </c>
      <c r="F18" s="11">
        <v>8.29</v>
      </c>
      <c r="G18" s="11"/>
      <c r="H18" s="11">
        <v>0</v>
      </c>
      <c r="I18" s="11">
        <v>0</v>
      </c>
      <c r="J18" s="11">
        <v>0</v>
      </c>
    </row>
    <row r="19" spans="1:10" ht="15" customHeight="1">
      <c r="A19" s="38" t="s">
        <v>143</v>
      </c>
      <c r="B19" s="38" t="s">
        <v>5</v>
      </c>
      <c r="C19" s="38" t="s">
        <v>5</v>
      </c>
      <c r="D19" s="38" t="s">
        <v>144</v>
      </c>
      <c r="E19" s="44">
        <v>4</v>
      </c>
      <c r="F19" s="11"/>
      <c r="G19" s="11">
        <v>4</v>
      </c>
      <c r="H19" s="11">
        <v>0</v>
      </c>
      <c r="I19" s="11">
        <v>0</v>
      </c>
      <c r="J19" s="11">
        <v>0</v>
      </c>
    </row>
    <row r="20" spans="1:10" ht="15" customHeight="1">
      <c r="A20" s="38" t="s">
        <v>145</v>
      </c>
      <c r="B20" s="38" t="s">
        <v>5</v>
      </c>
      <c r="C20" s="38" t="s">
        <v>5</v>
      </c>
      <c r="D20" s="38" t="s">
        <v>146</v>
      </c>
      <c r="E20" s="44">
        <v>61.79</v>
      </c>
      <c r="F20" s="44">
        <v>61.79</v>
      </c>
      <c r="G20" s="11"/>
      <c r="H20" s="11">
        <v>0</v>
      </c>
      <c r="I20" s="11">
        <v>0</v>
      </c>
      <c r="J20" s="11">
        <v>0</v>
      </c>
    </row>
    <row r="21" spans="1:10" ht="15" customHeight="1">
      <c r="A21" s="38" t="s">
        <v>147</v>
      </c>
      <c r="B21" s="38" t="s">
        <v>5</v>
      </c>
      <c r="C21" s="38" t="s">
        <v>5</v>
      </c>
      <c r="D21" s="38" t="s">
        <v>148</v>
      </c>
      <c r="E21" s="44">
        <v>17.09</v>
      </c>
      <c r="F21" s="44">
        <v>17.09</v>
      </c>
      <c r="G21" s="11"/>
      <c r="H21" s="11">
        <v>0</v>
      </c>
      <c r="I21" s="11">
        <v>0</v>
      </c>
      <c r="J21" s="11">
        <v>0</v>
      </c>
    </row>
    <row r="22" spans="1:10" ht="15" customHeight="1">
      <c r="A22" s="38" t="s">
        <v>149</v>
      </c>
      <c r="B22" s="38" t="s">
        <v>5</v>
      </c>
      <c r="C22" s="38" t="s">
        <v>5</v>
      </c>
      <c r="D22" s="38" t="s">
        <v>150</v>
      </c>
      <c r="E22" s="44">
        <v>17.09</v>
      </c>
      <c r="F22" s="44">
        <v>17.09</v>
      </c>
      <c r="G22" s="11"/>
      <c r="H22" s="11">
        <v>0</v>
      </c>
      <c r="I22" s="11">
        <v>0</v>
      </c>
      <c r="J22" s="11">
        <v>0</v>
      </c>
    </row>
    <row r="23" spans="1:10" ht="15" customHeight="1">
      <c r="A23" s="38" t="s">
        <v>151</v>
      </c>
      <c r="B23" s="38" t="s">
        <v>5</v>
      </c>
      <c r="C23" s="38" t="s">
        <v>5</v>
      </c>
      <c r="D23" s="38" t="s">
        <v>152</v>
      </c>
      <c r="E23" s="44">
        <v>44.7</v>
      </c>
      <c r="F23" s="44">
        <v>44.7</v>
      </c>
      <c r="G23" s="11"/>
      <c r="H23" s="11">
        <v>0</v>
      </c>
      <c r="I23" s="11">
        <v>0</v>
      </c>
      <c r="J23" s="11">
        <v>0</v>
      </c>
    </row>
    <row r="24" spans="1:10" ht="15" customHeight="1">
      <c r="A24" s="38" t="s">
        <v>153</v>
      </c>
      <c r="B24" s="38" t="s">
        <v>5</v>
      </c>
      <c r="C24" s="38" t="s">
        <v>5</v>
      </c>
      <c r="D24" s="38" t="s">
        <v>154</v>
      </c>
      <c r="E24" s="44">
        <v>44.7</v>
      </c>
      <c r="F24" s="44">
        <v>44.7</v>
      </c>
      <c r="G24" s="11"/>
      <c r="H24" s="11">
        <v>0</v>
      </c>
      <c r="I24" s="11">
        <v>0</v>
      </c>
      <c r="J24" s="11">
        <v>0</v>
      </c>
    </row>
    <row r="25" spans="1:10" ht="15" customHeight="1">
      <c r="A25" s="38" t="s">
        <v>155</v>
      </c>
      <c r="B25" s="38" t="s">
        <v>5</v>
      </c>
      <c r="C25" s="38" t="s">
        <v>5</v>
      </c>
      <c r="D25" s="38" t="s">
        <v>156</v>
      </c>
      <c r="E25" s="44">
        <v>5.52</v>
      </c>
      <c r="F25" s="11">
        <v>5.12</v>
      </c>
      <c r="G25" s="11">
        <v>0.4</v>
      </c>
      <c r="H25" s="11">
        <v>0</v>
      </c>
      <c r="I25" s="11">
        <v>0</v>
      </c>
      <c r="J25" s="11">
        <v>0</v>
      </c>
    </row>
    <row r="26" spans="1:10" ht="15" customHeight="1">
      <c r="A26" s="38">
        <v>21005</v>
      </c>
      <c r="B26" s="38"/>
      <c r="C26" s="38"/>
      <c r="D26" s="38" t="s">
        <v>157</v>
      </c>
      <c r="E26" s="44">
        <v>0.4</v>
      </c>
      <c r="F26" s="11"/>
      <c r="G26" s="11">
        <v>0.4</v>
      </c>
      <c r="H26" s="11">
        <v>0</v>
      </c>
      <c r="I26" s="11">
        <v>0</v>
      </c>
      <c r="J26" s="11">
        <v>0</v>
      </c>
    </row>
    <row r="27" spans="1:10" ht="15" customHeight="1">
      <c r="A27" s="39">
        <v>2100599</v>
      </c>
      <c r="B27" s="40"/>
      <c r="C27" s="41"/>
      <c r="D27" s="38" t="s">
        <v>158</v>
      </c>
      <c r="E27" s="44">
        <v>0.4</v>
      </c>
      <c r="F27" s="11"/>
      <c r="G27" s="11">
        <v>0.4</v>
      </c>
      <c r="H27" s="11">
        <v>0</v>
      </c>
      <c r="I27" s="11">
        <v>0</v>
      </c>
      <c r="J27" s="11">
        <v>0</v>
      </c>
    </row>
    <row r="28" spans="1:10" ht="15" customHeight="1">
      <c r="A28" s="38" t="s">
        <v>159</v>
      </c>
      <c r="B28" s="38" t="s">
        <v>5</v>
      </c>
      <c r="C28" s="38" t="s">
        <v>5</v>
      </c>
      <c r="D28" s="38" t="s">
        <v>160</v>
      </c>
      <c r="E28" s="44">
        <v>5.12</v>
      </c>
      <c r="F28" s="11">
        <v>5.12</v>
      </c>
      <c r="G28" s="11"/>
      <c r="H28" s="11">
        <v>0</v>
      </c>
      <c r="I28" s="11">
        <v>0</v>
      </c>
      <c r="J28" s="11">
        <v>0</v>
      </c>
    </row>
    <row r="29" spans="1:10" ht="15" customHeight="1">
      <c r="A29" s="38" t="s">
        <v>161</v>
      </c>
      <c r="B29" s="38" t="s">
        <v>5</v>
      </c>
      <c r="C29" s="38" t="s">
        <v>5</v>
      </c>
      <c r="D29" s="38" t="s">
        <v>162</v>
      </c>
      <c r="E29" s="44">
        <v>5.12</v>
      </c>
      <c r="F29" s="11">
        <v>5.12</v>
      </c>
      <c r="G29" s="11"/>
      <c r="H29" s="11">
        <v>0</v>
      </c>
      <c r="I29" s="11">
        <v>0</v>
      </c>
      <c r="J29" s="11">
        <v>0</v>
      </c>
    </row>
    <row r="30" spans="1:10" ht="15" customHeight="1">
      <c r="A30" s="38" t="s">
        <v>163</v>
      </c>
      <c r="B30" s="38" t="s">
        <v>5</v>
      </c>
      <c r="C30" s="38" t="s">
        <v>5</v>
      </c>
      <c r="D30" s="38" t="s">
        <v>164</v>
      </c>
      <c r="E30" s="44">
        <v>32.28</v>
      </c>
      <c r="F30" s="11"/>
      <c r="G30" s="44">
        <v>32.28</v>
      </c>
      <c r="H30" s="11">
        <v>0</v>
      </c>
      <c r="I30" s="11">
        <v>0</v>
      </c>
      <c r="J30" s="11">
        <v>0</v>
      </c>
    </row>
    <row r="31" spans="1:10" ht="15" customHeight="1">
      <c r="A31" s="39">
        <v>21105</v>
      </c>
      <c r="B31" s="40"/>
      <c r="C31" s="41"/>
      <c r="D31" s="38" t="s">
        <v>165</v>
      </c>
      <c r="E31" s="44">
        <v>1.03</v>
      </c>
      <c r="F31" s="11"/>
      <c r="G31" s="44">
        <v>1.03</v>
      </c>
      <c r="H31" s="11">
        <v>0</v>
      </c>
      <c r="I31" s="11">
        <v>0</v>
      </c>
      <c r="J31" s="11">
        <v>0</v>
      </c>
    </row>
    <row r="32" spans="1:10" ht="15" customHeight="1">
      <c r="A32" s="39">
        <v>2110501</v>
      </c>
      <c r="B32" s="40"/>
      <c r="C32" s="41"/>
      <c r="D32" s="38" t="s">
        <v>166</v>
      </c>
      <c r="E32" s="44">
        <v>1.03</v>
      </c>
      <c r="F32" s="11"/>
      <c r="G32" s="44">
        <v>1.03</v>
      </c>
      <c r="H32" s="11">
        <v>0</v>
      </c>
      <c r="I32" s="11">
        <v>0</v>
      </c>
      <c r="J32" s="11">
        <v>0</v>
      </c>
    </row>
    <row r="33" spans="1:10" ht="15" customHeight="1">
      <c r="A33" s="38" t="s">
        <v>167</v>
      </c>
      <c r="B33" s="38" t="s">
        <v>5</v>
      </c>
      <c r="C33" s="38" t="s">
        <v>5</v>
      </c>
      <c r="D33" s="38" t="s">
        <v>168</v>
      </c>
      <c r="E33" s="44">
        <v>31.25</v>
      </c>
      <c r="F33" s="11"/>
      <c r="G33" s="44">
        <v>31.25</v>
      </c>
      <c r="H33" s="11">
        <v>0</v>
      </c>
      <c r="I33" s="11">
        <v>0</v>
      </c>
      <c r="J33" s="11">
        <v>0</v>
      </c>
    </row>
    <row r="34" spans="1:10" ht="15" customHeight="1">
      <c r="A34" s="38" t="s">
        <v>169</v>
      </c>
      <c r="B34" s="38" t="s">
        <v>5</v>
      </c>
      <c r="C34" s="38" t="s">
        <v>5</v>
      </c>
      <c r="D34" s="38" t="s">
        <v>170</v>
      </c>
      <c r="E34" s="44">
        <v>31.25</v>
      </c>
      <c r="F34" s="11"/>
      <c r="G34" s="44">
        <v>31.25</v>
      </c>
      <c r="H34" s="11">
        <v>0</v>
      </c>
      <c r="I34" s="11">
        <v>0</v>
      </c>
      <c r="J34" s="11">
        <v>0</v>
      </c>
    </row>
    <row r="35" spans="1:10" ht="15" customHeight="1">
      <c r="A35" s="38" t="s">
        <v>171</v>
      </c>
      <c r="B35" s="38" t="s">
        <v>5</v>
      </c>
      <c r="C35" s="38" t="s">
        <v>5</v>
      </c>
      <c r="D35" s="38" t="s">
        <v>172</v>
      </c>
      <c r="E35" s="44">
        <v>1094.75</v>
      </c>
      <c r="F35" s="11">
        <v>292.37</v>
      </c>
      <c r="G35" s="11">
        <v>802.38</v>
      </c>
      <c r="H35" s="11">
        <v>0</v>
      </c>
      <c r="I35" s="11">
        <v>0</v>
      </c>
      <c r="J35" s="11">
        <v>0</v>
      </c>
    </row>
    <row r="36" spans="1:10" ht="15" customHeight="1">
      <c r="A36" s="38" t="s">
        <v>173</v>
      </c>
      <c r="B36" s="38" t="s">
        <v>5</v>
      </c>
      <c r="C36" s="38" t="s">
        <v>5</v>
      </c>
      <c r="D36" s="38" t="s">
        <v>174</v>
      </c>
      <c r="E36" s="44">
        <v>271.3</v>
      </c>
      <c r="F36" s="11">
        <v>35.01</v>
      </c>
      <c r="G36" s="11">
        <v>236.29</v>
      </c>
      <c r="H36" s="11">
        <v>0</v>
      </c>
      <c r="I36" s="11">
        <v>0</v>
      </c>
      <c r="J36" s="11">
        <v>0</v>
      </c>
    </row>
    <row r="37" spans="1:10" ht="15" customHeight="1">
      <c r="A37" s="38" t="s">
        <v>175</v>
      </c>
      <c r="B37" s="38" t="s">
        <v>5</v>
      </c>
      <c r="C37" s="38" t="s">
        <v>5</v>
      </c>
      <c r="D37" s="38" t="s">
        <v>162</v>
      </c>
      <c r="E37" s="44">
        <v>22.77</v>
      </c>
      <c r="F37" s="11">
        <v>22.77</v>
      </c>
      <c r="G37" s="11"/>
      <c r="H37" s="11">
        <v>0</v>
      </c>
      <c r="I37" s="11">
        <v>0</v>
      </c>
      <c r="J37" s="11">
        <v>0</v>
      </c>
    </row>
    <row r="38" spans="1:10" ht="15" customHeight="1">
      <c r="A38" s="38" t="s">
        <v>176</v>
      </c>
      <c r="B38" s="38" t="s">
        <v>5</v>
      </c>
      <c r="C38" s="38" t="s">
        <v>5</v>
      </c>
      <c r="D38" s="38" t="s">
        <v>177</v>
      </c>
      <c r="E38" s="44">
        <v>236.29</v>
      </c>
      <c r="F38" s="11"/>
      <c r="G38" s="11">
        <v>236.29</v>
      </c>
      <c r="H38" s="11">
        <v>0</v>
      </c>
      <c r="I38" s="11">
        <v>0</v>
      </c>
      <c r="J38" s="11">
        <v>0</v>
      </c>
    </row>
    <row r="39" spans="1:10" ht="15" customHeight="1">
      <c r="A39" s="38" t="s">
        <v>178</v>
      </c>
      <c r="B39" s="38" t="s">
        <v>5</v>
      </c>
      <c r="C39" s="38" t="s">
        <v>5</v>
      </c>
      <c r="D39" s="38" t="s">
        <v>179</v>
      </c>
      <c r="E39" s="44">
        <v>12.24</v>
      </c>
      <c r="F39" s="11">
        <v>12.24</v>
      </c>
      <c r="G39" s="11"/>
      <c r="H39" s="11">
        <v>0</v>
      </c>
      <c r="I39" s="11">
        <v>0</v>
      </c>
      <c r="J39" s="11">
        <v>0</v>
      </c>
    </row>
    <row r="40" spans="1:10" ht="15" customHeight="1">
      <c r="A40" s="38" t="s">
        <v>180</v>
      </c>
      <c r="B40" s="38" t="s">
        <v>5</v>
      </c>
      <c r="C40" s="38" t="s">
        <v>5</v>
      </c>
      <c r="D40" s="38" t="s">
        <v>181</v>
      </c>
      <c r="E40" s="44">
        <v>111.48</v>
      </c>
      <c r="F40" s="11">
        <v>14.49</v>
      </c>
      <c r="G40" s="11">
        <v>96.99</v>
      </c>
      <c r="H40" s="11">
        <v>0</v>
      </c>
      <c r="I40" s="11">
        <v>0</v>
      </c>
      <c r="J40" s="11">
        <v>0</v>
      </c>
    </row>
    <row r="41" spans="1:10" ht="15" customHeight="1">
      <c r="A41" s="38" t="s">
        <v>182</v>
      </c>
      <c r="B41" s="38" t="s">
        <v>5</v>
      </c>
      <c r="C41" s="38" t="s">
        <v>5</v>
      </c>
      <c r="D41" s="38" t="s">
        <v>183</v>
      </c>
      <c r="E41" s="44">
        <v>14.49</v>
      </c>
      <c r="F41" s="11">
        <v>14.49</v>
      </c>
      <c r="G41" s="11"/>
      <c r="H41" s="11">
        <v>0</v>
      </c>
      <c r="I41" s="11">
        <v>0</v>
      </c>
      <c r="J41" s="11">
        <v>0</v>
      </c>
    </row>
    <row r="42" spans="1:10" ht="15" customHeight="1">
      <c r="A42" s="38" t="s">
        <v>184</v>
      </c>
      <c r="B42" s="38" t="s">
        <v>5</v>
      </c>
      <c r="C42" s="38" t="s">
        <v>5</v>
      </c>
      <c r="D42" s="38" t="s">
        <v>185</v>
      </c>
      <c r="E42" s="44">
        <v>96.99</v>
      </c>
      <c r="F42" s="11"/>
      <c r="G42" s="11">
        <v>96.99</v>
      </c>
      <c r="H42" s="11">
        <v>0</v>
      </c>
      <c r="I42" s="11">
        <v>0</v>
      </c>
      <c r="J42" s="11">
        <v>0</v>
      </c>
    </row>
    <row r="43" spans="1:10" ht="15" customHeight="1">
      <c r="A43" s="39">
        <v>21303</v>
      </c>
      <c r="B43" s="40"/>
      <c r="C43" s="41"/>
      <c r="D43" s="38" t="s">
        <v>186</v>
      </c>
      <c r="E43" s="44">
        <v>12.29</v>
      </c>
      <c r="F43" s="11">
        <v>12.29</v>
      </c>
      <c r="G43" s="11"/>
      <c r="H43" s="11">
        <v>0</v>
      </c>
      <c r="I43" s="11">
        <v>0</v>
      </c>
      <c r="J43" s="11">
        <v>0</v>
      </c>
    </row>
    <row r="44" spans="1:10" ht="15" customHeight="1">
      <c r="A44" s="39">
        <v>2130317</v>
      </c>
      <c r="B44" s="40"/>
      <c r="C44" s="41"/>
      <c r="D44" s="38" t="s">
        <v>187</v>
      </c>
      <c r="E44" s="44">
        <v>12.29</v>
      </c>
      <c r="F44" s="11">
        <v>12.29</v>
      </c>
      <c r="G44" s="11"/>
      <c r="H44" s="11">
        <v>0</v>
      </c>
      <c r="I44" s="11">
        <v>0</v>
      </c>
      <c r="J44" s="11">
        <v>0</v>
      </c>
    </row>
    <row r="45" spans="1:10" ht="15" customHeight="1">
      <c r="A45" s="38" t="s">
        <v>188</v>
      </c>
      <c r="B45" s="38" t="s">
        <v>5</v>
      </c>
      <c r="C45" s="38" t="s">
        <v>5</v>
      </c>
      <c r="D45" s="38" t="s">
        <v>189</v>
      </c>
      <c r="E45" s="44">
        <v>360.8</v>
      </c>
      <c r="F45" s="11"/>
      <c r="G45" s="11">
        <v>360.8</v>
      </c>
      <c r="H45" s="11">
        <v>0</v>
      </c>
      <c r="I45" s="11">
        <v>0</v>
      </c>
      <c r="J45" s="11">
        <v>0</v>
      </c>
    </row>
    <row r="46" spans="1:10" ht="15" customHeight="1">
      <c r="A46" s="38" t="s">
        <v>190</v>
      </c>
      <c r="B46" s="38" t="s">
        <v>5</v>
      </c>
      <c r="C46" s="38" t="s">
        <v>5</v>
      </c>
      <c r="D46" s="38" t="s">
        <v>191</v>
      </c>
      <c r="E46" s="44">
        <v>360.8</v>
      </c>
      <c r="F46" s="11"/>
      <c r="G46" s="11">
        <v>360.8</v>
      </c>
      <c r="H46" s="11">
        <v>0</v>
      </c>
      <c r="I46" s="11">
        <v>0</v>
      </c>
      <c r="J46" s="11">
        <v>0</v>
      </c>
    </row>
    <row r="47" spans="1:10" ht="15" customHeight="1">
      <c r="A47" s="38" t="s">
        <v>192</v>
      </c>
      <c r="B47" s="38" t="s">
        <v>5</v>
      </c>
      <c r="C47" s="38" t="s">
        <v>5</v>
      </c>
      <c r="D47" s="38" t="s">
        <v>193</v>
      </c>
      <c r="E47" s="44">
        <v>323.87</v>
      </c>
      <c r="F47" s="11">
        <v>230.57</v>
      </c>
      <c r="G47" s="11">
        <v>93.3</v>
      </c>
      <c r="H47" s="11">
        <v>0</v>
      </c>
      <c r="I47" s="11">
        <v>0</v>
      </c>
      <c r="J47" s="11">
        <v>0</v>
      </c>
    </row>
    <row r="48" spans="1:10" ht="15" customHeight="1">
      <c r="A48" s="38" t="s">
        <v>194</v>
      </c>
      <c r="B48" s="38" t="s">
        <v>5</v>
      </c>
      <c r="C48" s="38" t="s">
        <v>5</v>
      </c>
      <c r="D48" s="38" t="s">
        <v>195</v>
      </c>
      <c r="E48" s="44">
        <v>20.3</v>
      </c>
      <c r="F48" s="11"/>
      <c r="G48" s="11">
        <v>20.3</v>
      </c>
      <c r="H48" s="11">
        <v>0</v>
      </c>
      <c r="I48" s="11">
        <v>0</v>
      </c>
      <c r="J48" s="11">
        <v>0</v>
      </c>
    </row>
    <row r="49" spans="1:10" ht="15" customHeight="1">
      <c r="A49" s="38" t="s">
        <v>196</v>
      </c>
      <c r="B49" s="38" t="s">
        <v>5</v>
      </c>
      <c r="C49" s="38" t="s">
        <v>5</v>
      </c>
      <c r="D49" s="38" t="s">
        <v>197</v>
      </c>
      <c r="E49" s="44">
        <v>230.57</v>
      </c>
      <c r="F49" s="11">
        <v>230.57</v>
      </c>
      <c r="G49" s="11"/>
      <c r="H49" s="11">
        <v>0</v>
      </c>
      <c r="I49" s="11">
        <v>0</v>
      </c>
      <c r="J49" s="11">
        <v>0</v>
      </c>
    </row>
    <row r="50" spans="1:10" ht="15" customHeight="1">
      <c r="A50" s="38" t="s">
        <v>198</v>
      </c>
      <c r="B50" s="38" t="s">
        <v>5</v>
      </c>
      <c r="C50" s="38" t="s">
        <v>5</v>
      </c>
      <c r="D50" s="38" t="s">
        <v>199</v>
      </c>
      <c r="E50" s="44">
        <v>73</v>
      </c>
      <c r="F50" s="11"/>
      <c r="G50" s="11">
        <v>73</v>
      </c>
      <c r="H50" s="11">
        <v>0</v>
      </c>
      <c r="I50" s="11">
        <v>0</v>
      </c>
      <c r="J50" s="11">
        <v>0</v>
      </c>
    </row>
    <row r="51" spans="1:10" ht="15" customHeight="1">
      <c r="A51" s="38" t="s">
        <v>200</v>
      </c>
      <c r="B51" s="38" t="s">
        <v>5</v>
      </c>
      <c r="C51" s="38" t="s">
        <v>5</v>
      </c>
      <c r="D51" s="38" t="s">
        <v>201</v>
      </c>
      <c r="E51" s="44">
        <v>15</v>
      </c>
      <c r="F51" s="11"/>
      <c r="G51" s="11">
        <v>15</v>
      </c>
      <c r="H51" s="11">
        <v>0</v>
      </c>
      <c r="I51" s="11">
        <v>0</v>
      </c>
      <c r="J51" s="11">
        <v>0</v>
      </c>
    </row>
    <row r="52" spans="1:10" ht="15" customHeight="1">
      <c r="A52" s="38" t="s">
        <v>202</v>
      </c>
      <c r="B52" s="38" t="s">
        <v>5</v>
      </c>
      <c r="C52" s="38" t="s">
        <v>5</v>
      </c>
      <c r="D52" s="38" t="s">
        <v>203</v>
      </c>
      <c r="E52" s="44">
        <v>15</v>
      </c>
      <c r="F52" s="11"/>
      <c r="G52" s="11">
        <v>15</v>
      </c>
      <c r="H52" s="11">
        <v>0</v>
      </c>
      <c r="I52" s="11">
        <v>0</v>
      </c>
      <c r="J52" s="11">
        <v>0</v>
      </c>
    </row>
    <row r="53" spans="1:10" ht="15" customHeight="1">
      <c r="A53" s="38" t="s">
        <v>204</v>
      </c>
      <c r="B53" s="38" t="s">
        <v>5</v>
      </c>
      <c r="C53" s="38" t="s">
        <v>5</v>
      </c>
      <c r="D53" s="38" t="s">
        <v>205</v>
      </c>
      <c r="E53" s="44">
        <v>11.57</v>
      </c>
      <c r="F53" s="11">
        <v>11.57</v>
      </c>
      <c r="G53" s="11"/>
      <c r="H53" s="11">
        <v>0</v>
      </c>
      <c r="I53" s="11">
        <v>0</v>
      </c>
      <c r="J53" s="11">
        <v>0</v>
      </c>
    </row>
    <row r="54" spans="1:10" ht="15" customHeight="1">
      <c r="A54" s="38" t="s">
        <v>206</v>
      </c>
      <c r="B54" s="38" t="s">
        <v>5</v>
      </c>
      <c r="C54" s="38" t="s">
        <v>5</v>
      </c>
      <c r="D54" s="38" t="s">
        <v>207</v>
      </c>
      <c r="E54" s="44">
        <v>11.57</v>
      </c>
      <c r="F54" s="11">
        <v>11.57</v>
      </c>
      <c r="G54" s="11"/>
      <c r="H54" s="11">
        <v>0</v>
      </c>
      <c r="I54" s="11">
        <v>0</v>
      </c>
      <c r="J54" s="11">
        <v>0</v>
      </c>
    </row>
    <row r="55" spans="1:10" ht="15" customHeight="1">
      <c r="A55" s="38" t="s">
        <v>208</v>
      </c>
      <c r="B55" s="38" t="s">
        <v>5</v>
      </c>
      <c r="C55" s="38" t="s">
        <v>5</v>
      </c>
      <c r="D55" s="38" t="s">
        <v>209</v>
      </c>
      <c r="E55" s="44">
        <v>11.57</v>
      </c>
      <c r="F55" s="11">
        <v>11.57</v>
      </c>
      <c r="G55" s="11"/>
      <c r="H55" s="11">
        <v>0</v>
      </c>
      <c r="I55" s="11">
        <v>0</v>
      </c>
      <c r="J55" s="11">
        <v>0</v>
      </c>
    </row>
    <row r="56" spans="1:10" ht="15" customHeight="1">
      <c r="A56" s="38" t="s">
        <v>210</v>
      </c>
      <c r="B56" s="38" t="s">
        <v>5</v>
      </c>
      <c r="C56" s="38" t="s">
        <v>5</v>
      </c>
      <c r="D56" s="38" t="s">
        <v>211</v>
      </c>
      <c r="E56" s="44">
        <v>125.35</v>
      </c>
      <c r="F56" s="11">
        <v>25.35</v>
      </c>
      <c r="G56" s="11">
        <v>100</v>
      </c>
      <c r="H56" s="11">
        <v>0</v>
      </c>
      <c r="I56" s="11">
        <v>0</v>
      </c>
      <c r="J56" s="11">
        <v>0</v>
      </c>
    </row>
    <row r="57" spans="1:10" ht="15" customHeight="1">
      <c r="A57" s="38" t="s">
        <v>212</v>
      </c>
      <c r="B57" s="38" t="s">
        <v>5</v>
      </c>
      <c r="C57" s="38" t="s">
        <v>5</v>
      </c>
      <c r="D57" s="38" t="s">
        <v>213</v>
      </c>
      <c r="E57" s="44">
        <v>100</v>
      </c>
      <c r="F57" s="11"/>
      <c r="G57" s="11">
        <v>100</v>
      </c>
      <c r="H57" s="11">
        <v>0</v>
      </c>
      <c r="I57" s="11">
        <v>0</v>
      </c>
      <c r="J57" s="11">
        <v>0</v>
      </c>
    </row>
    <row r="58" spans="1:10" ht="15" customHeight="1">
      <c r="A58" s="38">
        <v>2210199</v>
      </c>
      <c r="B58" s="38" t="s">
        <v>5</v>
      </c>
      <c r="C58" s="38" t="s">
        <v>5</v>
      </c>
      <c r="D58" s="38" t="s">
        <v>214</v>
      </c>
      <c r="E58" s="44">
        <v>100</v>
      </c>
      <c r="F58" s="11"/>
      <c r="G58" s="11">
        <v>100</v>
      </c>
      <c r="H58" s="11">
        <v>0</v>
      </c>
      <c r="I58" s="11">
        <v>0</v>
      </c>
      <c r="J58" s="11">
        <v>0</v>
      </c>
    </row>
    <row r="59" spans="1:10" ht="15" customHeight="1">
      <c r="A59" s="38" t="s">
        <v>215</v>
      </c>
      <c r="B59" s="38" t="s">
        <v>5</v>
      </c>
      <c r="C59" s="38" t="s">
        <v>5</v>
      </c>
      <c r="D59" s="38" t="s">
        <v>216</v>
      </c>
      <c r="E59" s="44">
        <v>25.35</v>
      </c>
      <c r="F59" s="11">
        <v>25.35</v>
      </c>
      <c r="G59" s="11"/>
      <c r="H59" s="11">
        <v>0</v>
      </c>
      <c r="I59" s="11">
        <v>0</v>
      </c>
      <c r="J59" s="11">
        <v>0</v>
      </c>
    </row>
    <row r="60" spans="1:10" ht="15" customHeight="1">
      <c r="A60" s="38" t="s">
        <v>217</v>
      </c>
      <c r="B60" s="38" t="s">
        <v>5</v>
      </c>
      <c r="C60" s="38" t="s">
        <v>5</v>
      </c>
      <c r="D60" s="38" t="s">
        <v>218</v>
      </c>
      <c r="E60" s="44">
        <v>25.35</v>
      </c>
      <c r="F60" s="11">
        <v>25.35</v>
      </c>
      <c r="G60" s="11"/>
      <c r="H60" s="11">
        <v>0</v>
      </c>
      <c r="I60" s="11">
        <v>0</v>
      </c>
      <c r="J60" s="11">
        <v>0</v>
      </c>
    </row>
    <row r="61" spans="1:10" ht="15" customHeight="1">
      <c r="A61" s="13" t="s">
        <v>228</v>
      </c>
      <c r="B61" s="14" t="s">
        <v>5</v>
      </c>
      <c r="C61" s="14" t="s">
        <v>5</v>
      </c>
      <c r="D61" s="14" t="s">
        <v>5</v>
      </c>
      <c r="E61" s="14" t="s">
        <v>5</v>
      </c>
      <c r="F61" s="14" t="s">
        <v>5</v>
      </c>
      <c r="G61" s="14" t="s">
        <v>5</v>
      </c>
      <c r="H61" s="14" t="s">
        <v>5</v>
      </c>
      <c r="I61" s="14" t="s">
        <v>5</v>
      </c>
      <c r="J61" s="14" t="s">
        <v>5</v>
      </c>
    </row>
    <row r="62" spans="1:10" ht="15" customHeight="1">
      <c r="A62" s="13" t="s">
        <v>108</v>
      </c>
      <c r="B62" s="14" t="s">
        <v>5</v>
      </c>
      <c r="C62" s="14" t="s">
        <v>5</v>
      </c>
      <c r="D62" s="14" t="s">
        <v>5</v>
      </c>
      <c r="E62" s="14" t="s">
        <v>5</v>
      </c>
      <c r="F62" s="14" t="s">
        <v>5</v>
      </c>
      <c r="G62" s="14" t="s">
        <v>5</v>
      </c>
      <c r="H62" s="14" t="s">
        <v>5</v>
      </c>
      <c r="I62" s="14" t="s">
        <v>5</v>
      </c>
      <c r="J62" s="14" t="s">
        <v>5</v>
      </c>
    </row>
    <row r="64" ht="12.75">
      <c r="F64" s="15" t="s">
        <v>229</v>
      </c>
    </row>
  </sheetData>
  <sheetProtection/>
  <mergeCells count="6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A62:J6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showZeros="0" workbookViewId="0" topLeftCell="A1">
      <selection activeCell="A3" sqref="A3"/>
    </sheetView>
  </sheetViews>
  <sheetFormatPr defaultColWidth="8.7109375" defaultRowHeight="12.75"/>
  <cols>
    <col min="1" max="1" width="28.28125" style="1" customWidth="1"/>
    <col min="2" max="2" width="5.421875" style="1" customWidth="1"/>
    <col min="3" max="3" width="13.140625" style="1" customWidth="1"/>
    <col min="4" max="4" width="32.140625" style="1" customWidth="1"/>
    <col min="5" max="5" width="5.421875" style="1" customWidth="1"/>
    <col min="6" max="8" width="16.00390625" style="1" customWidth="1"/>
    <col min="9" max="9" width="9.7109375" style="1" customWidth="1"/>
    <col min="10" max="16384" width="8.7109375" style="1" customWidth="1"/>
  </cols>
  <sheetData>
    <row r="1" ht="19.5">
      <c r="D1" s="2" t="s">
        <v>230</v>
      </c>
    </row>
    <row r="2" ht="17.25" customHeight="1">
      <c r="H2" s="16" t="s">
        <v>231</v>
      </c>
    </row>
    <row r="3" spans="1:8" ht="12.75">
      <c r="A3" s="3" t="s">
        <v>2</v>
      </c>
      <c r="H3" s="16" t="s">
        <v>3</v>
      </c>
    </row>
    <row r="4" spans="1:8" ht="15" customHeight="1">
      <c r="A4" s="18" t="s">
        <v>232</v>
      </c>
      <c r="B4" s="19" t="s">
        <v>5</v>
      </c>
      <c r="C4" s="19" t="s">
        <v>5</v>
      </c>
      <c r="D4" s="19" t="s">
        <v>233</v>
      </c>
      <c r="E4" s="19" t="s">
        <v>5</v>
      </c>
      <c r="F4" s="19" t="s">
        <v>5</v>
      </c>
      <c r="G4" s="19" t="s">
        <v>5</v>
      </c>
      <c r="H4" s="19" t="s">
        <v>5</v>
      </c>
    </row>
    <row r="5" spans="1:8" ht="14.25" customHeight="1">
      <c r="A5" s="55" t="s">
        <v>7</v>
      </c>
      <c r="B5" s="56" t="s">
        <v>8</v>
      </c>
      <c r="C5" s="56" t="s">
        <v>9</v>
      </c>
      <c r="D5" s="56" t="s">
        <v>7</v>
      </c>
      <c r="E5" s="56" t="s">
        <v>8</v>
      </c>
      <c r="F5" s="21" t="s">
        <v>125</v>
      </c>
      <c r="G5" s="56" t="s">
        <v>234</v>
      </c>
      <c r="H5" s="56" t="s">
        <v>235</v>
      </c>
    </row>
    <row r="6" spans="1:8" ht="30.75" customHeight="1">
      <c r="A6" s="55" t="s">
        <v>5</v>
      </c>
      <c r="B6" s="56" t="s">
        <v>5</v>
      </c>
      <c r="C6" s="56" t="s">
        <v>5</v>
      </c>
      <c r="D6" s="56" t="s">
        <v>5</v>
      </c>
      <c r="E6" s="56" t="s">
        <v>5</v>
      </c>
      <c r="F6" s="21" t="s">
        <v>121</v>
      </c>
      <c r="G6" s="56" t="s">
        <v>234</v>
      </c>
      <c r="H6" s="56" t="s">
        <v>235</v>
      </c>
    </row>
    <row r="7" spans="1:8" ht="15" customHeight="1">
      <c r="A7" s="20" t="s">
        <v>10</v>
      </c>
      <c r="B7" s="21" t="s">
        <v>5</v>
      </c>
      <c r="C7" s="21" t="s">
        <v>11</v>
      </c>
      <c r="D7" s="21" t="s">
        <v>10</v>
      </c>
      <c r="E7" s="21" t="s">
        <v>5</v>
      </c>
      <c r="F7" s="21" t="s">
        <v>12</v>
      </c>
      <c r="G7" s="21" t="s">
        <v>20</v>
      </c>
      <c r="H7" s="21" t="s">
        <v>24</v>
      </c>
    </row>
    <row r="8" spans="1:8" ht="15" customHeight="1">
      <c r="A8" s="57" t="s">
        <v>236</v>
      </c>
      <c r="B8" s="21" t="s">
        <v>11</v>
      </c>
      <c r="C8" s="11">
        <v>1651.39</v>
      </c>
      <c r="D8" s="30" t="s">
        <v>14</v>
      </c>
      <c r="E8" s="21" t="s">
        <v>102</v>
      </c>
      <c r="F8" s="11">
        <v>307.85</v>
      </c>
      <c r="G8" s="11">
        <v>307.85</v>
      </c>
      <c r="H8" s="11">
        <v>0</v>
      </c>
    </row>
    <row r="9" spans="1:8" ht="15" customHeight="1">
      <c r="A9" s="57" t="s">
        <v>237</v>
      </c>
      <c r="B9" s="21" t="s">
        <v>12</v>
      </c>
      <c r="C9" s="11"/>
      <c r="D9" s="30" t="s">
        <v>17</v>
      </c>
      <c r="E9" s="21" t="s">
        <v>105</v>
      </c>
      <c r="F9" s="11">
        <v>0</v>
      </c>
      <c r="G9" s="11">
        <v>0</v>
      </c>
      <c r="H9" s="11">
        <v>0</v>
      </c>
    </row>
    <row r="10" spans="1:8" ht="15" customHeight="1">
      <c r="A10" s="57" t="s">
        <v>5</v>
      </c>
      <c r="B10" s="21" t="s">
        <v>20</v>
      </c>
      <c r="C10" s="12" t="s">
        <v>5</v>
      </c>
      <c r="D10" s="30" t="s">
        <v>21</v>
      </c>
      <c r="E10" s="21" t="s">
        <v>15</v>
      </c>
      <c r="F10" s="11">
        <v>0</v>
      </c>
      <c r="G10" s="11">
        <v>0</v>
      </c>
      <c r="H10" s="11">
        <v>0</v>
      </c>
    </row>
    <row r="11" spans="1:8" ht="15" customHeight="1">
      <c r="A11" s="57" t="s">
        <v>5</v>
      </c>
      <c r="B11" s="21" t="s">
        <v>24</v>
      </c>
      <c r="C11" s="12" t="s">
        <v>5</v>
      </c>
      <c r="D11" s="30" t="s">
        <v>25</v>
      </c>
      <c r="E11" s="21" t="s">
        <v>18</v>
      </c>
      <c r="F11" s="11">
        <v>0</v>
      </c>
      <c r="G11" s="11">
        <v>0</v>
      </c>
      <c r="H11" s="11">
        <v>0</v>
      </c>
    </row>
    <row r="12" spans="1:8" ht="15" customHeight="1">
      <c r="A12" s="57" t="s">
        <v>5</v>
      </c>
      <c r="B12" s="21" t="s">
        <v>28</v>
      </c>
      <c r="C12" s="12" t="s">
        <v>5</v>
      </c>
      <c r="D12" s="30" t="s">
        <v>29</v>
      </c>
      <c r="E12" s="21" t="s">
        <v>22</v>
      </c>
      <c r="F12" s="11">
        <v>0</v>
      </c>
      <c r="G12" s="11">
        <v>0</v>
      </c>
      <c r="H12" s="11">
        <v>0</v>
      </c>
    </row>
    <row r="13" spans="1:8" ht="15" customHeight="1">
      <c r="A13" s="57" t="s">
        <v>5</v>
      </c>
      <c r="B13" s="21" t="s">
        <v>32</v>
      </c>
      <c r="C13" s="12" t="s">
        <v>5</v>
      </c>
      <c r="D13" s="30" t="s">
        <v>33</v>
      </c>
      <c r="E13" s="21" t="s">
        <v>26</v>
      </c>
      <c r="F13" s="11">
        <v>0</v>
      </c>
      <c r="G13" s="11">
        <v>0</v>
      </c>
      <c r="H13" s="11">
        <v>0</v>
      </c>
    </row>
    <row r="14" spans="1:8" ht="15" customHeight="1">
      <c r="A14" s="57" t="s">
        <v>5</v>
      </c>
      <c r="B14" s="21" t="s">
        <v>36</v>
      </c>
      <c r="C14" s="12" t="s">
        <v>5</v>
      </c>
      <c r="D14" s="30" t="s">
        <v>37</v>
      </c>
      <c r="E14" s="21" t="s">
        <v>30</v>
      </c>
      <c r="F14" s="11">
        <v>12.29</v>
      </c>
      <c r="G14" s="11">
        <v>12.29</v>
      </c>
      <c r="H14" s="11"/>
    </row>
    <row r="15" spans="1:8" ht="15" customHeight="1">
      <c r="A15" s="57" t="s">
        <v>5</v>
      </c>
      <c r="B15" s="21" t="s">
        <v>39</v>
      </c>
      <c r="C15" s="12" t="s">
        <v>5</v>
      </c>
      <c r="D15" s="30" t="s">
        <v>40</v>
      </c>
      <c r="E15" s="21" t="s">
        <v>34</v>
      </c>
      <c r="F15" s="11">
        <v>61.79</v>
      </c>
      <c r="G15" s="11">
        <v>61.79</v>
      </c>
      <c r="H15" s="11"/>
    </row>
    <row r="16" spans="1:8" ht="15" customHeight="1">
      <c r="A16" s="57" t="s">
        <v>5</v>
      </c>
      <c r="B16" s="21" t="s">
        <v>42</v>
      </c>
      <c r="C16" s="12" t="s">
        <v>5</v>
      </c>
      <c r="D16" s="30" t="s">
        <v>43</v>
      </c>
      <c r="E16" s="21" t="s">
        <v>38</v>
      </c>
      <c r="F16" s="11">
        <v>5.52</v>
      </c>
      <c r="G16" s="11">
        <v>5.52</v>
      </c>
      <c r="H16" s="11"/>
    </row>
    <row r="17" spans="1:8" ht="15" customHeight="1">
      <c r="A17" s="57" t="s">
        <v>5</v>
      </c>
      <c r="B17" s="21" t="s">
        <v>45</v>
      </c>
      <c r="C17" s="12" t="s">
        <v>5</v>
      </c>
      <c r="D17" s="30" t="s">
        <v>46</v>
      </c>
      <c r="E17" s="21" t="s">
        <v>41</v>
      </c>
      <c r="F17" s="11">
        <v>32.28</v>
      </c>
      <c r="G17" s="11">
        <v>32.28</v>
      </c>
      <c r="H17" s="11"/>
    </row>
    <row r="18" spans="1:8" ht="15" customHeight="1">
      <c r="A18" s="57" t="s">
        <v>5</v>
      </c>
      <c r="B18" s="21" t="s">
        <v>48</v>
      </c>
      <c r="C18" s="12" t="s">
        <v>5</v>
      </c>
      <c r="D18" s="30" t="s">
        <v>49</v>
      </c>
      <c r="E18" s="21" t="s">
        <v>44</v>
      </c>
      <c r="F18" s="11"/>
      <c r="G18" s="11"/>
      <c r="H18" s="11"/>
    </row>
    <row r="19" spans="1:8" ht="15" customHeight="1">
      <c r="A19" s="57" t="s">
        <v>5</v>
      </c>
      <c r="B19" s="21" t="s">
        <v>51</v>
      </c>
      <c r="C19" s="12" t="s">
        <v>5</v>
      </c>
      <c r="D19" s="30" t="s">
        <v>52</v>
      </c>
      <c r="E19" s="21" t="s">
        <v>47</v>
      </c>
      <c r="F19" s="11">
        <v>1094.75</v>
      </c>
      <c r="G19" s="11">
        <v>1094.75</v>
      </c>
      <c r="H19" s="11"/>
    </row>
    <row r="20" spans="1:8" ht="15" customHeight="1">
      <c r="A20" s="57" t="s">
        <v>5</v>
      </c>
      <c r="B20" s="21" t="s">
        <v>54</v>
      </c>
      <c r="C20" s="12" t="s">
        <v>5</v>
      </c>
      <c r="D20" s="30" t="s">
        <v>55</v>
      </c>
      <c r="E20" s="21" t="s">
        <v>50</v>
      </c>
      <c r="F20" s="11">
        <v>11.57</v>
      </c>
      <c r="G20" s="11">
        <v>11.57</v>
      </c>
      <c r="H20" s="11"/>
    </row>
    <row r="21" spans="1:8" ht="15" customHeight="1">
      <c r="A21" s="57" t="s">
        <v>5</v>
      </c>
      <c r="B21" s="21" t="s">
        <v>57</v>
      </c>
      <c r="C21" s="12" t="s">
        <v>5</v>
      </c>
      <c r="D21" s="30" t="s">
        <v>58</v>
      </c>
      <c r="E21" s="21" t="s">
        <v>53</v>
      </c>
      <c r="F21" s="11"/>
      <c r="G21" s="11"/>
      <c r="H21" s="11"/>
    </row>
    <row r="22" spans="1:8" ht="15" customHeight="1">
      <c r="A22" s="57" t="s">
        <v>5</v>
      </c>
      <c r="B22" s="21" t="s">
        <v>60</v>
      </c>
      <c r="C22" s="12" t="s">
        <v>5</v>
      </c>
      <c r="D22" s="30" t="s">
        <v>61</v>
      </c>
      <c r="E22" s="21" t="s">
        <v>56</v>
      </c>
      <c r="F22" s="11"/>
      <c r="G22" s="11"/>
      <c r="H22" s="11"/>
    </row>
    <row r="23" spans="1:8" ht="15" customHeight="1">
      <c r="A23" s="57" t="s">
        <v>5</v>
      </c>
      <c r="B23" s="21" t="s">
        <v>63</v>
      </c>
      <c r="C23" s="12" t="s">
        <v>5</v>
      </c>
      <c r="D23" s="30" t="s">
        <v>64</v>
      </c>
      <c r="E23" s="21" t="s">
        <v>59</v>
      </c>
      <c r="F23" s="11"/>
      <c r="G23" s="11"/>
      <c r="H23" s="11"/>
    </row>
    <row r="24" spans="1:8" ht="15" customHeight="1">
      <c r="A24" s="57" t="s">
        <v>5</v>
      </c>
      <c r="B24" s="21" t="s">
        <v>66</v>
      </c>
      <c r="C24" s="12" t="s">
        <v>5</v>
      </c>
      <c r="D24" s="30" t="s">
        <v>67</v>
      </c>
      <c r="E24" s="21" t="s">
        <v>62</v>
      </c>
      <c r="F24" s="11"/>
      <c r="G24" s="11"/>
      <c r="H24" s="11"/>
    </row>
    <row r="25" spans="1:8" ht="15" customHeight="1">
      <c r="A25" s="57" t="s">
        <v>5</v>
      </c>
      <c r="B25" s="21" t="s">
        <v>69</v>
      </c>
      <c r="C25" s="12" t="s">
        <v>5</v>
      </c>
      <c r="D25" s="30" t="s">
        <v>70</v>
      </c>
      <c r="E25" s="21" t="s">
        <v>65</v>
      </c>
      <c r="F25" s="11"/>
      <c r="G25" s="11"/>
      <c r="H25" s="11"/>
    </row>
    <row r="26" spans="1:8" ht="15" customHeight="1">
      <c r="A26" s="57" t="s">
        <v>5</v>
      </c>
      <c r="B26" s="21" t="s">
        <v>72</v>
      </c>
      <c r="C26" s="12" t="s">
        <v>5</v>
      </c>
      <c r="D26" s="30" t="s">
        <v>73</v>
      </c>
      <c r="E26" s="21" t="s">
        <v>68</v>
      </c>
      <c r="F26" s="11">
        <v>125.35</v>
      </c>
      <c r="G26" s="11">
        <v>125.35</v>
      </c>
      <c r="H26" s="11"/>
    </row>
    <row r="27" spans="1:8" ht="15" customHeight="1">
      <c r="A27" s="57" t="s">
        <v>5</v>
      </c>
      <c r="B27" s="21" t="s">
        <v>75</v>
      </c>
      <c r="C27" s="12" t="s">
        <v>5</v>
      </c>
      <c r="D27" s="30" t="s">
        <v>76</v>
      </c>
      <c r="E27" s="21" t="s">
        <v>71</v>
      </c>
      <c r="F27" s="11"/>
      <c r="G27" s="11"/>
      <c r="H27" s="11"/>
    </row>
    <row r="28" spans="1:8" ht="15" customHeight="1">
      <c r="A28" s="57" t="s">
        <v>5</v>
      </c>
      <c r="B28" s="21" t="s">
        <v>78</v>
      </c>
      <c r="C28" s="12" t="s">
        <v>5</v>
      </c>
      <c r="D28" s="30" t="s">
        <v>79</v>
      </c>
      <c r="E28" s="21" t="s">
        <v>74</v>
      </c>
      <c r="F28" s="11"/>
      <c r="G28" s="11"/>
      <c r="H28" s="11"/>
    </row>
    <row r="29" spans="1:8" ht="15" customHeight="1">
      <c r="A29" s="58" t="s">
        <v>81</v>
      </c>
      <c r="B29" s="21" t="s">
        <v>82</v>
      </c>
      <c r="C29" s="11">
        <v>1651.39</v>
      </c>
      <c r="D29" s="59" t="s">
        <v>83</v>
      </c>
      <c r="E29" s="21" t="s">
        <v>77</v>
      </c>
      <c r="F29" s="11"/>
      <c r="G29" s="11"/>
      <c r="H29" s="11"/>
    </row>
    <row r="30" spans="1:8" ht="15" customHeight="1">
      <c r="A30" s="57" t="s">
        <v>238</v>
      </c>
      <c r="B30" s="21" t="s">
        <v>86</v>
      </c>
      <c r="C30" s="11">
        <v>0</v>
      </c>
      <c r="D30" s="60" t="s">
        <v>239</v>
      </c>
      <c r="E30" s="21" t="s">
        <v>80</v>
      </c>
      <c r="F30" s="11"/>
      <c r="G30" s="11"/>
      <c r="H30" s="11"/>
    </row>
    <row r="31" spans="1:8" ht="15" customHeight="1">
      <c r="A31" s="57" t="s">
        <v>240</v>
      </c>
      <c r="B31" s="21" t="s">
        <v>90</v>
      </c>
      <c r="C31" s="11">
        <v>0</v>
      </c>
      <c r="D31" s="60" t="s">
        <v>5</v>
      </c>
      <c r="E31" s="21" t="s">
        <v>84</v>
      </c>
      <c r="F31" s="12"/>
      <c r="G31" s="12"/>
      <c r="H31" s="12"/>
    </row>
    <row r="32" spans="1:8" ht="15" customHeight="1">
      <c r="A32" s="57" t="s">
        <v>241</v>
      </c>
      <c r="B32" s="21" t="s">
        <v>94</v>
      </c>
      <c r="C32" s="11">
        <v>0</v>
      </c>
      <c r="D32" s="60" t="s">
        <v>5</v>
      </c>
      <c r="E32" s="21" t="s">
        <v>88</v>
      </c>
      <c r="F32" s="12"/>
      <c r="G32" s="12"/>
      <c r="H32" s="12"/>
    </row>
    <row r="33" spans="1:8" ht="15" customHeight="1">
      <c r="A33" s="57" t="s">
        <v>5</v>
      </c>
      <c r="B33" s="21" t="s">
        <v>97</v>
      </c>
      <c r="C33" s="12" t="s">
        <v>5</v>
      </c>
      <c r="D33" s="60" t="s">
        <v>5</v>
      </c>
      <c r="E33" s="21" t="s">
        <v>92</v>
      </c>
      <c r="F33" s="12"/>
      <c r="G33" s="12"/>
      <c r="H33" s="12"/>
    </row>
    <row r="34" spans="1:8" ht="15" customHeight="1">
      <c r="A34" s="58" t="s">
        <v>104</v>
      </c>
      <c r="B34" s="21" t="s">
        <v>100</v>
      </c>
      <c r="C34" s="11">
        <v>1651.39</v>
      </c>
      <c r="D34" s="59" t="s">
        <v>104</v>
      </c>
      <c r="E34" s="21" t="s">
        <v>96</v>
      </c>
      <c r="F34" s="11">
        <v>1651.39</v>
      </c>
      <c r="G34" s="11">
        <v>1651.39</v>
      </c>
      <c r="H34" s="11"/>
    </row>
    <row r="35" spans="1:8" ht="15" customHeight="1">
      <c r="A35" s="24" t="s">
        <v>242</v>
      </c>
      <c r="B35" s="25" t="s">
        <v>5</v>
      </c>
      <c r="C35" s="25" t="s">
        <v>5</v>
      </c>
      <c r="D35" s="25" t="s">
        <v>5</v>
      </c>
      <c r="E35" s="25" t="s">
        <v>5</v>
      </c>
      <c r="F35" s="25" t="s">
        <v>5</v>
      </c>
      <c r="G35" s="25" t="s">
        <v>5</v>
      </c>
      <c r="H35" s="25" t="s">
        <v>5</v>
      </c>
    </row>
    <row r="36" spans="1:8" ht="15" customHeight="1">
      <c r="A36" s="24" t="s">
        <v>108</v>
      </c>
      <c r="B36" s="25" t="s">
        <v>5</v>
      </c>
      <c r="C36" s="25" t="s">
        <v>5</v>
      </c>
      <c r="D36" s="25" t="s">
        <v>5</v>
      </c>
      <c r="E36" s="25" t="s">
        <v>5</v>
      </c>
      <c r="F36" s="25" t="s">
        <v>5</v>
      </c>
      <c r="G36" s="25" t="s">
        <v>5</v>
      </c>
      <c r="H36" s="25" t="s">
        <v>5</v>
      </c>
    </row>
    <row r="38" ht="12.75">
      <c r="D38" s="15" t="s">
        <v>243</v>
      </c>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61"/>
  <sheetViews>
    <sheetView showZeros="0" workbookViewId="0" topLeftCell="A1">
      <selection activeCell="A3" sqref="A3"/>
    </sheetView>
  </sheetViews>
  <sheetFormatPr defaultColWidth="8.7109375" defaultRowHeight="12.75"/>
  <cols>
    <col min="1" max="1" width="4.28125" style="1" customWidth="1"/>
    <col min="2" max="2" width="3.8515625" style="1" customWidth="1"/>
    <col min="3" max="3" width="2.00390625" style="1" customWidth="1"/>
    <col min="4" max="4" width="30.00390625" style="1" customWidth="1"/>
    <col min="5" max="5" width="15.28125" style="1" customWidth="1"/>
    <col min="6" max="7" width="16.28125" style="1" customWidth="1"/>
    <col min="8" max="8" width="9.7109375" style="1" customWidth="1"/>
    <col min="9" max="16384" width="8.7109375" style="1" customWidth="1"/>
  </cols>
  <sheetData>
    <row r="1" ht="19.5">
      <c r="E1" s="2" t="s">
        <v>244</v>
      </c>
    </row>
    <row r="2" ht="12.75">
      <c r="G2" s="16" t="s">
        <v>245</v>
      </c>
    </row>
    <row r="3" spans="1:7" ht="12.75">
      <c r="A3" s="3" t="s">
        <v>2</v>
      </c>
      <c r="G3" s="16" t="s">
        <v>3</v>
      </c>
    </row>
    <row r="4" spans="1:7" ht="15" customHeight="1">
      <c r="A4" s="4" t="s">
        <v>120</v>
      </c>
      <c r="B4" s="5" t="s">
        <v>5</v>
      </c>
      <c r="C4" s="5" t="s">
        <v>5</v>
      </c>
      <c r="D4" s="5" t="s">
        <v>113</v>
      </c>
      <c r="E4" s="5" t="s">
        <v>83</v>
      </c>
      <c r="F4" s="5" t="s">
        <v>223</v>
      </c>
      <c r="G4" s="5" t="s">
        <v>224</v>
      </c>
    </row>
    <row r="5" spans="1:7" ht="13.5" customHeight="1">
      <c r="A5" s="6" t="s">
        <v>5</v>
      </c>
      <c r="B5" s="7" t="s">
        <v>5</v>
      </c>
      <c r="C5" s="7" t="s">
        <v>5</v>
      </c>
      <c r="D5" s="7" t="s">
        <v>5</v>
      </c>
      <c r="E5" s="7" t="s">
        <v>5</v>
      </c>
      <c r="F5" s="7" t="s">
        <v>5</v>
      </c>
      <c r="G5" s="7" t="s">
        <v>5</v>
      </c>
    </row>
    <row r="6" spans="1:7" ht="30.75" customHeight="1">
      <c r="A6" s="6" t="s">
        <v>122</v>
      </c>
      <c r="B6" s="7" t="s">
        <v>123</v>
      </c>
      <c r="C6" s="7" t="s">
        <v>124</v>
      </c>
      <c r="D6" s="7" t="s">
        <v>10</v>
      </c>
      <c r="E6" s="7" t="s">
        <v>36</v>
      </c>
      <c r="F6" s="7" t="s">
        <v>39</v>
      </c>
      <c r="G6" s="7" t="s">
        <v>42</v>
      </c>
    </row>
    <row r="7" spans="1:7" ht="15" customHeight="1">
      <c r="A7" s="6" t="s">
        <v>5</v>
      </c>
      <c r="B7" s="7" t="s">
        <v>5</v>
      </c>
      <c r="C7" s="7" t="s">
        <v>5</v>
      </c>
      <c r="D7" s="7" t="s">
        <v>125</v>
      </c>
      <c r="E7" s="44">
        <v>1651.39</v>
      </c>
      <c r="F7" s="11">
        <v>633.63</v>
      </c>
      <c r="G7" s="11">
        <v>1017.76</v>
      </c>
    </row>
    <row r="8" spans="1:7" ht="15" customHeight="1">
      <c r="A8" s="38" t="s">
        <v>126</v>
      </c>
      <c r="B8" s="38" t="s">
        <v>5</v>
      </c>
      <c r="C8" s="38" t="s">
        <v>5</v>
      </c>
      <c r="D8" s="38" t="s">
        <v>127</v>
      </c>
      <c r="E8" s="44">
        <v>307.85</v>
      </c>
      <c r="F8" s="11">
        <v>229.15</v>
      </c>
      <c r="G8" s="11">
        <v>78.7</v>
      </c>
    </row>
    <row r="9" spans="1:7" ht="15" customHeight="1">
      <c r="A9" s="38" t="s">
        <v>128</v>
      </c>
      <c r="B9" s="38" t="s">
        <v>5</v>
      </c>
      <c r="C9" s="38" t="s">
        <v>5</v>
      </c>
      <c r="D9" s="38" t="s">
        <v>129</v>
      </c>
      <c r="E9" s="44">
        <v>297</v>
      </c>
      <c r="F9" s="11">
        <v>218.3</v>
      </c>
      <c r="G9" s="11">
        <v>78.7</v>
      </c>
    </row>
    <row r="10" spans="1:7" ht="15" customHeight="1">
      <c r="A10" s="38" t="s">
        <v>130</v>
      </c>
      <c r="B10" s="38" t="s">
        <v>5</v>
      </c>
      <c r="C10" s="38" t="s">
        <v>5</v>
      </c>
      <c r="D10" s="38" t="s">
        <v>131</v>
      </c>
      <c r="E10" s="44">
        <v>218.3</v>
      </c>
      <c r="F10" s="11">
        <v>218.3</v>
      </c>
      <c r="G10" s="11"/>
    </row>
    <row r="11" spans="1:7" ht="15" customHeight="1">
      <c r="A11" s="38" t="s">
        <v>132</v>
      </c>
      <c r="B11" s="38" t="s">
        <v>5</v>
      </c>
      <c r="C11" s="38" t="s">
        <v>5</v>
      </c>
      <c r="D11" s="38" t="s">
        <v>133</v>
      </c>
      <c r="E11" s="44">
        <v>78.7</v>
      </c>
      <c r="F11" s="11"/>
      <c r="G11" s="11">
        <v>78.7</v>
      </c>
    </row>
    <row r="12" spans="1:7" ht="15" customHeight="1">
      <c r="A12" s="38" t="s">
        <v>134</v>
      </c>
      <c r="B12" s="38" t="s">
        <v>5</v>
      </c>
      <c r="C12" s="38" t="s">
        <v>5</v>
      </c>
      <c r="D12" s="38" t="s">
        <v>135</v>
      </c>
      <c r="E12" s="44">
        <v>10.85</v>
      </c>
      <c r="F12" s="11">
        <v>10.85</v>
      </c>
      <c r="G12" s="11"/>
    </row>
    <row r="13" spans="1:7" ht="15" customHeight="1">
      <c r="A13" s="38" t="s">
        <v>136</v>
      </c>
      <c r="B13" s="38" t="s">
        <v>5</v>
      </c>
      <c r="C13" s="38" t="s">
        <v>5</v>
      </c>
      <c r="D13" s="38" t="s">
        <v>131</v>
      </c>
      <c r="E13" s="44">
        <v>10.85</v>
      </c>
      <c r="F13" s="11">
        <v>10.85</v>
      </c>
      <c r="G13" s="11"/>
    </row>
    <row r="14" spans="1:7" ht="15" customHeight="1">
      <c r="A14" s="38" t="s">
        <v>137</v>
      </c>
      <c r="B14" s="38" t="s">
        <v>5</v>
      </c>
      <c r="C14" s="38" t="s">
        <v>5</v>
      </c>
      <c r="D14" s="38" t="s">
        <v>138</v>
      </c>
      <c r="E14" s="44">
        <v>12.29</v>
      </c>
      <c r="F14" s="11">
        <v>8.29</v>
      </c>
      <c r="G14" s="11">
        <v>4</v>
      </c>
    </row>
    <row r="15" spans="1:7" ht="15" customHeight="1">
      <c r="A15" s="38" t="s">
        <v>139</v>
      </c>
      <c r="B15" s="38" t="s">
        <v>5</v>
      </c>
      <c r="C15" s="38" t="s">
        <v>5</v>
      </c>
      <c r="D15" s="38" t="s">
        <v>140</v>
      </c>
      <c r="E15" s="44">
        <v>12.29</v>
      </c>
      <c r="F15" s="11">
        <v>8.29</v>
      </c>
      <c r="G15" s="11">
        <v>4</v>
      </c>
    </row>
    <row r="16" spans="1:7" ht="15" customHeight="1">
      <c r="A16" s="38" t="s">
        <v>141</v>
      </c>
      <c r="B16" s="38" t="s">
        <v>5</v>
      </c>
      <c r="C16" s="38" t="s">
        <v>5</v>
      </c>
      <c r="D16" s="38" t="s">
        <v>142</v>
      </c>
      <c r="E16" s="44">
        <v>8.29</v>
      </c>
      <c r="F16" s="11">
        <v>8.29</v>
      </c>
      <c r="G16" s="11"/>
    </row>
    <row r="17" spans="1:7" ht="15" customHeight="1">
      <c r="A17" s="38" t="s">
        <v>143</v>
      </c>
      <c r="B17" s="38" t="s">
        <v>5</v>
      </c>
      <c r="C17" s="38" t="s">
        <v>5</v>
      </c>
      <c r="D17" s="38" t="s">
        <v>144</v>
      </c>
      <c r="E17" s="44">
        <v>4</v>
      </c>
      <c r="F17" s="11"/>
      <c r="G17" s="11">
        <v>4</v>
      </c>
    </row>
    <row r="18" spans="1:7" ht="15" customHeight="1">
      <c r="A18" s="38" t="s">
        <v>145</v>
      </c>
      <c r="B18" s="38" t="s">
        <v>5</v>
      </c>
      <c r="C18" s="38" t="s">
        <v>5</v>
      </c>
      <c r="D18" s="38" t="s">
        <v>146</v>
      </c>
      <c r="E18" s="44">
        <v>61.79</v>
      </c>
      <c r="F18" s="44">
        <v>61.79</v>
      </c>
      <c r="G18" s="11"/>
    </row>
    <row r="19" spans="1:7" ht="15" customHeight="1">
      <c r="A19" s="38" t="s">
        <v>147</v>
      </c>
      <c r="B19" s="38" t="s">
        <v>5</v>
      </c>
      <c r="C19" s="38" t="s">
        <v>5</v>
      </c>
      <c r="D19" s="38" t="s">
        <v>148</v>
      </c>
      <c r="E19" s="44">
        <v>17.09</v>
      </c>
      <c r="F19" s="44">
        <v>17.09</v>
      </c>
      <c r="G19" s="11"/>
    </row>
    <row r="20" spans="1:7" ht="15" customHeight="1">
      <c r="A20" s="38" t="s">
        <v>149</v>
      </c>
      <c r="B20" s="38" t="s">
        <v>5</v>
      </c>
      <c r="C20" s="38" t="s">
        <v>5</v>
      </c>
      <c r="D20" s="38" t="s">
        <v>150</v>
      </c>
      <c r="E20" s="44">
        <v>17.09</v>
      </c>
      <c r="F20" s="44">
        <v>17.09</v>
      </c>
      <c r="G20" s="11"/>
    </row>
    <row r="21" spans="1:7" ht="15" customHeight="1">
      <c r="A21" s="38" t="s">
        <v>151</v>
      </c>
      <c r="B21" s="38" t="s">
        <v>5</v>
      </c>
      <c r="C21" s="38" t="s">
        <v>5</v>
      </c>
      <c r="D21" s="38" t="s">
        <v>152</v>
      </c>
      <c r="E21" s="44">
        <v>44.7</v>
      </c>
      <c r="F21" s="44">
        <v>44.7</v>
      </c>
      <c r="G21" s="11"/>
    </row>
    <row r="22" spans="1:7" ht="15" customHeight="1">
      <c r="A22" s="38" t="s">
        <v>153</v>
      </c>
      <c r="B22" s="38" t="s">
        <v>5</v>
      </c>
      <c r="C22" s="38" t="s">
        <v>5</v>
      </c>
      <c r="D22" s="38" t="s">
        <v>154</v>
      </c>
      <c r="E22" s="44">
        <v>44.7</v>
      </c>
      <c r="F22" s="44">
        <v>44.7</v>
      </c>
      <c r="G22" s="11"/>
    </row>
    <row r="23" spans="1:7" ht="15" customHeight="1">
      <c r="A23" s="38" t="s">
        <v>155</v>
      </c>
      <c r="B23" s="38" t="s">
        <v>5</v>
      </c>
      <c r="C23" s="38" t="s">
        <v>5</v>
      </c>
      <c r="D23" s="38" t="s">
        <v>156</v>
      </c>
      <c r="E23" s="44">
        <v>5.52</v>
      </c>
      <c r="F23" s="11">
        <v>5.12</v>
      </c>
      <c r="G23" s="11">
        <v>0.4</v>
      </c>
    </row>
    <row r="24" spans="1:7" ht="15" customHeight="1">
      <c r="A24" s="38">
        <v>21005</v>
      </c>
      <c r="B24" s="38"/>
      <c r="C24" s="38"/>
      <c r="D24" s="38" t="s">
        <v>157</v>
      </c>
      <c r="E24" s="44">
        <v>0.4</v>
      </c>
      <c r="F24" s="11"/>
      <c r="G24" s="11">
        <v>0.4</v>
      </c>
    </row>
    <row r="25" spans="1:7" ht="15" customHeight="1">
      <c r="A25" s="39">
        <v>2100599</v>
      </c>
      <c r="B25" s="40"/>
      <c r="C25" s="41"/>
      <c r="D25" s="38" t="s">
        <v>158</v>
      </c>
      <c r="E25" s="44">
        <v>0.4</v>
      </c>
      <c r="F25" s="11"/>
      <c r="G25" s="11">
        <v>0.4</v>
      </c>
    </row>
    <row r="26" spans="1:7" ht="15" customHeight="1">
      <c r="A26" s="38" t="s">
        <v>159</v>
      </c>
      <c r="B26" s="38" t="s">
        <v>5</v>
      </c>
      <c r="C26" s="38" t="s">
        <v>5</v>
      </c>
      <c r="D26" s="38" t="s">
        <v>160</v>
      </c>
      <c r="E26" s="44">
        <v>5.12</v>
      </c>
      <c r="F26" s="11">
        <v>5.12</v>
      </c>
      <c r="G26" s="11"/>
    </row>
    <row r="27" spans="1:7" ht="15" customHeight="1">
      <c r="A27" s="38" t="s">
        <v>161</v>
      </c>
      <c r="B27" s="38" t="s">
        <v>5</v>
      </c>
      <c r="C27" s="38" t="s">
        <v>5</v>
      </c>
      <c r="D27" s="38" t="s">
        <v>162</v>
      </c>
      <c r="E27" s="44">
        <v>5.12</v>
      </c>
      <c r="F27" s="11">
        <v>5.12</v>
      </c>
      <c r="G27" s="11"/>
    </row>
    <row r="28" spans="1:7" ht="15" customHeight="1">
      <c r="A28" s="38" t="s">
        <v>163</v>
      </c>
      <c r="B28" s="38" t="s">
        <v>5</v>
      </c>
      <c r="C28" s="38" t="s">
        <v>5</v>
      </c>
      <c r="D28" s="38" t="s">
        <v>164</v>
      </c>
      <c r="E28" s="44">
        <v>32.28</v>
      </c>
      <c r="F28" s="11"/>
      <c r="G28" s="44">
        <v>32.28</v>
      </c>
    </row>
    <row r="29" spans="1:7" ht="15" customHeight="1">
      <c r="A29" s="39">
        <v>21105</v>
      </c>
      <c r="B29" s="40"/>
      <c r="C29" s="41"/>
      <c r="D29" s="38" t="s">
        <v>165</v>
      </c>
      <c r="E29" s="44">
        <v>1.03</v>
      </c>
      <c r="F29" s="11"/>
      <c r="G29" s="44">
        <v>1.03</v>
      </c>
    </row>
    <row r="30" spans="1:7" ht="15" customHeight="1">
      <c r="A30" s="39">
        <v>2110501</v>
      </c>
      <c r="B30" s="40"/>
      <c r="C30" s="41"/>
      <c r="D30" s="38" t="s">
        <v>166</v>
      </c>
      <c r="E30" s="44">
        <v>1.03</v>
      </c>
      <c r="F30" s="11"/>
      <c r="G30" s="44">
        <v>1.03</v>
      </c>
    </row>
    <row r="31" spans="1:7" ht="15" customHeight="1">
      <c r="A31" s="38" t="s">
        <v>167</v>
      </c>
      <c r="B31" s="38" t="s">
        <v>5</v>
      </c>
      <c r="C31" s="38" t="s">
        <v>5</v>
      </c>
      <c r="D31" s="38" t="s">
        <v>168</v>
      </c>
      <c r="E31" s="44">
        <v>31.25</v>
      </c>
      <c r="F31" s="11"/>
      <c r="G31" s="44">
        <v>31.25</v>
      </c>
    </row>
    <row r="32" spans="1:7" ht="15" customHeight="1">
      <c r="A32" s="38" t="s">
        <v>169</v>
      </c>
      <c r="B32" s="38" t="s">
        <v>5</v>
      </c>
      <c r="C32" s="38" t="s">
        <v>5</v>
      </c>
      <c r="D32" s="38" t="s">
        <v>170</v>
      </c>
      <c r="E32" s="44">
        <v>31.25</v>
      </c>
      <c r="F32" s="11"/>
      <c r="G32" s="44">
        <v>31.25</v>
      </c>
    </row>
    <row r="33" spans="1:7" ht="15" customHeight="1">
      <c r="A33" s="38" t="s">
        <v>171</v>
      </c>
      <c r="B33" s="38" t="s">
        <v>5</v>
      </c>
      <c r="C33" s="38" t="s">
        <v>5</v>
      </c>
      <c r="D33" s="38" t="s">
        <v>172</v>
      </c>
      <c r="E33" s="44">
        <v>1094.75</v>
      </c>
      <c r="F33" s="11">
        <v>292.37</v>
      </c>
      <c r="G33" s="11">
        <v>802.38</v>
      </c>
    </row>
    <row r="34" spans="1:7" ht="15" customHeight="1">
      <c r="A34" s="38" t="s">
        <v>173</v>
      </c>
      <c r="B34" s="38" t="s">
        <v>5</v>
      </c>
      <c r="C34" s="38" t="s">
        <v>5</v>
      </c>
      <c r="D34" s="38" t="s">
        <v>174</v>
      </c>
      <c r="E34" s="44">
        <v>271.3</v>
      </c>
      <c r="F34" s="11">
        <v>35.01</v>
      </c>
      <c r="G34" s="11">
        <v>236.29</v>
      </c>
    </row>
    <row r="35" spans="1:7" ht="15" customHeight="1">
      <c r="A35" s="38" t="s">
        <v>175</v>
      </c>
      <c r="B35" s="38" t="s">
        <v>5</v>
      </c>
      <c r="C35" s="38" t="s">
        <v>5</v>
      </c>
      <c r="D35" s="38" t="s">
        <v>162</v>
      </c>
      <c r="E35" s="44">
        <v>22.77</v>
      </c>
      <c r="F35" s="11">
        <v>22.77</v>
      </c>
      <c r="G35" s="11"/>
    </row>
    <row r="36" spans="1:7" ht="15" customHeight="1">
      <c r="A36" s="38" t="s">
        <v>176</v>
      </c>
      <c r="B36" s="38" t="s">
        <v>5</v>
      </c>
      <c r="C36" s="38" t="s">
        <v>5</v>
      </c>
      <c r="D36" s="38" t="s">
        <v>177</v>
      </c>
      <c r="E36" s="44">
        <v>236.29</v>
      </c>
      <c r="F36" s="11"/>
      <c r="G36" s="11">
        <v>236.29</v>
      </c>
    </row>
    <row r="37" spans="1:7" ht="15" customHeight="1">
      <c r="A37" s="38" t="s">
        <v>178</v>
      </c>
      <c r="B37" s="38" t="s">
        <v>5</v>
      </c>
      <c r="C37" s="38" t="s">
        <v>5</v>
      </c>
      <c r="D37" s="38" t="s">
        <v>179</v>
      </c>
      <c r="E37" s="44">
        <v>12.24</v>
      </c>
      <c r="F37" s="11">
        <v>12.24</v>
      </c>
      <c r="G37" s="11"/>
    </row>
    <row r="38" spans="1:7" ht="15" customHeight="1">
      <c r="A38" s="38" t="s">
        <v>180</v>
      </c>
      <c r="B38" s="38" t="s">
        <v>5</v>
      </c>
      <c r="C38" s="38" t="s">
        <v>5</v>
      </c>
      <c r="D38" s="38" t="s">
        <v>181</v>
      </c>
      <c r="E38" s="44">
        <v>111.48</v>
      </c>
      <c r="F38" s="11">
        <v>14.49</v>
      </c>
      <c r="G38" s="11">
        <v>96.99</v>
      </c>
    </row>
    <row r="39" spans="1:7" ht="15" customHeight="1">
      <c r="A39" s="38" t="s">
        <v>182</v>
      </c>
      <c r="B39" s="38" t="s">
        <v>5</v>
      </c>
      <c r="C39" s="38" t="s">
        <v>5</v>
      </c>
      <c r="D39" s="38" t="s">
        <v>183</v>
      </c>
      <c r="E39" s="44">
        <v>14.49</v>
      </c>
      <c r="F39" s="11">
        <v>14.49</v>
      </c>
      <c r="G39" s="11"/>
    </row>
    <row r="40" spans="1:7" ht="15" customHeight="1">
      <c r="A40" s="38" t="s">
        <v>184</v>
      </c>
      <c r="B40" s="38" t="s">
        <v>5</v>
      </c>
      <c r="C40" s="38" t="s">
        <v>5</v>
      </c>
      <c r="D40" s="38" t="s">
        <v>185</v>
      </c>
      <c r="E40" s="44">
        <v>96.99</v>
      </c>
      <c r="F40" s="11"/>
      <c r="G40" s="11">
        <v>96.99</v>
      </c>
    </row>
    <row r="41" spans="1:7" ht="15" customHeight="1">
      <c r="A41" s="39">
        <v>21303</v>
      </c>
      <c r="B41" s="40"/>
      <c r="C41" s="41"/>
      <c r="D41" s="38" t="s">
        <v>186</v>
      </c>
      <c r="E41" s="44">
        <v>12.29</v>
      </c>
      <c r="F41" s="11">
        <v>12.29</v>
      </c>
      <c r="G41" s="11"/>
    </row>
    <row r="42" spans="1:7" ht="15" customHeight="1">
      <c r="A42" s="39">
        <v>2130317</v>
      </c>
      <c r="B42" s="40"/>
      <c r="C42" s="41"/>
      <c r="D42" s="38" t="s">
        <v>187</v>
      </c>
      <c r="E42" s="44">
        <v>12.29</v>
      </c>
      <c r="F42" s="11">
        <v>12.29</v>
      </c>
      <c r="G42" s="11"/>
    </row>
    <row r="43" spans="1:7" ht="15" customHeight="1">
      <c r="A43" s="38" t="s">
        <v>188</v>
      </c>
      <c r="B43" s="38" t="s">
        <v>5</v>
      </c>
      <c r="C43" s="38" t="s">
        <v>5</v>
      </c>
      <c r="D43" s="38" t="s">
        <v>189</v>
      </c>
      <c r="E43" s="44">
        <v>360.8</v>
      </c>
      <c r="F43" s="11"/>
      <c r="G43" s="11">
        <v>360.8</v>
      </c>
    </row>
    <row r="44" spans="1:7" ht="15" customHeight="1">
      <c r="A44" s="38" t="s">
        <v>190</v>
      </c>
      <c r="B44" s="38" t="s">
        <v>5</v>
      </c>
      <c r="C44" s="38" t="s">
        <v>5</v>
      </c>
      <c r="D44" s="38" t="s">
        <v>191</v>
      </c>
      <c r="E44" s="44">
        <v>360.8</v>
      </c>
      <c r="F44" s="11"/>
      <c r="G44" s="11">
        <v>360.8</v>
      </c>
    </row>
    <row r="45" spans="1:7" ht="15" customHeight="1">
      <c r="A45" s="38" t="s">
        <v>192</v>
      </c>
      <c r="B45" s="38" t="s">
        <v>5</v>
      </c>
      <c r="C45" s="38" t="s">
        <v>5</v>
      </c>
      <c r="D45" s="38" t="s">
        <v>193</v>
      </c>
      <c r="E45" s="44">
        <v>323.87</v>
      </c>
      <c r="F45" s="11">
        <v>230.57</v>
      </c>
      <c r="G45" s="11">
        <v>93.3</v>
      </c>
    </row>
    <row r="46" spans="1:7" ht="15" customHeight="1">
      <c r="A46" s="38" t="s">
        <v>194</v>
      </c>
      <c r="B46" s="38" t="s">
        <v>5</v>
      </c>
      <c r="C46" s="38" t="s">
        <v>5</v>
      </c>
      <c r="D46" s="38" t="s">
        <v>195</v>
      </c>
      <c r="E46" s="44">
        <v>20.3</v>
      </c>
      <c r="F46" s="11"/>
      <c r="G46" s="11">
        <v>20.3</v>
      </c>
    </row>
    <row r="47" spans="1:7" ht="15" customHeight="1">
      <c r="A47" s="38" t="s">
        <v>196</v>
      </c>
      <c r="B47" s="38" t="s">
        <v>5</v>
      </c>
      <c r="C47" s="38" t="s">
        <v>5</v>
      </c>
      <c r="D47" s="38" t="s">
        <v>197</v>
      </c>
      <c r="E47" s="44">
        <v>230.57</v>
      </c>
      <c r="F47" s="11">
        <v>230.57</v>
      </c>
      <c r="G47" s="11"/>
    </row>
    <row r="48" spans="1:7" ht="15" customHeight="1">
      <c r="A48" s="38" t="s">
        <v>198</v>
      </c>
      <c r="B48" s="38" t="s">
        <v>5</v>
      </c>
      <c r="C48" s="38" t="s">
        <v>5</v>
      </c>
      <c r="D48" s="38" t="s">
        <v>199</v>
      </c>
      <c r="E48" s="44">
        <v>73</v>
      </c>
      <c r="F48" s="11"/>
      <c r="G48" s="11">
        <v>73</v>
      </c>
    </row>
    <row r="49" spans="1:7" ht="15" customHeight="1">
      <c r="A49" s="38" t="s">
        <v>200</v>
      </c>
      <c r="B49" s="38" t="s">
        <v>5</v>
      </c>
      <c r="C49" s="38" t="s">
        <v>5</v>
      </c>
      <c r="D49" s="38" t="s">
        <v>201</v>
      </c>
      <c r="E49" s="44">
        <v>15</v>
      </c>
      <c r="F49" s="11"/>
      <c r="G49" s="11">
        <v>15</v>
      </c>
    </row>
    <row r="50" spans="1:7" ht="15" customHeight="1">
      <c r="A50" s="38" t="s">
        <v>202</v>
      </c>
      <c r="B50" s="38" t="s">
        <v>5</v>
      </c>
      <c r="C50" s="38" t="s">
        <v>5</v>
      </c>
      <c r="D50" s="38" t="s">
        <v>203</v>
      </c>
      <c r="E50" s="44">
        <v>15</v>
      </c>
      <c r="F50" s="11"/>
      <c r="G50" s="11">
        <v>15</v>
      </c>
    </row>
    <row r="51" spans="1:7" ht="15" customHeight="1">
      <c r="A51" s="38" t="s">
        <v>204</v>
      </c>
      <c r="B51" s="38" t="s">
        <v>5</v>
      </c>
      <c r="C51" s="38" t="s">
        <v>5</v>
      </c>
      <c r="D51" s="38" t="s">
        <v>205</v>
      </c>
      <c r="E51" s="44">
        <v>11.57</v>
      </c>
      <c r="F51" s="11">
        <v>11.57</v>
      </c>
      <c r="G51" s="11"/>
    </row>
    <row r="52" spans="1:7" ht="15" customHeight="1">
      <c r="A52" s="38" t="s">
        <v>206</v>
      </c>
      <c r="B52" s="38" t="s">
        <v>5</v>
      </c>
      <c r="C52" s="38" t="s">
        <v>5</v>
      </c>
      <c r="D52" s="38" t="s">
        <v>207</v>
      </c>
      <c r="E52" s="44">
        <v>11.57</v>
      </c>
      <c r="F52" s="11">
        <v>11.57</v>
      </c>
      <c r="G52" s="11"/>
    </row>
    <row r="53" spans="1:7" ht="15" customHeight="1">
      <c r="A53" s="38" t="s">
        <v>208</v>
      </c>
      <c r="B53" s="38" t="s">
        <v>5</v>
      </c>
      <c r="C53" s="38" t="s">
        <v>5</v>
      </c>
      <c r="D53" s="38" t="s">
        <v>209</v>
      </c>
      <c r="E53" s="44">
        <v>11.57</v>
      </c>
      <c r="F53" s="11">
        <v>11.57</v>
      </c>
      <c r="G53" s="11"/>
    </row>
    <row r="54" spans="1:7" ht="15" customHeight="1">
      <c r="A54" s="38" t="s">
        <v>210</v>
      </c>
      <c r="B54" s="38" t="s">
        <v>5</v>
      </c>
      <c r="C54" s="38" t="s">
        <v>5</v>
      </c>
      <c r="D54" s="38" t="s">
        <v>211</v>
      </c>
      <c r="E54" s="44">
        <v>125.35</v>
      </c>
      <c r="F54" s="11">
        <v>25.35</v>
      </c>
      <c r="G54" s="11">
        <v>100</v>
      </c>
    </row>
    <row r="55" spans="1:7" ht="15" customHeight="1">
      <c r="A55" s="38" t="s">
        <v>212</v>
      </c>
      <c r="B55" s="38" t="s">
        <v>5</v>
      </c>
      <c r="C55" s="38" t="s">
        <v>5</v>
      </c>
      <c r="D55" s="38" t="s">
        <v>213</v>
      </c>
      <c r="E55" s="44">
        <v>100</v>
      </c>
      <c r="F55" s="11"/>
      <c r="G55" s="11">
        <v>100</v>
      </c>
    </row>
    <row r="56" spans="1:7" ht="15" customHeight="1">
      <c r="A56" s="38">
        <v>2210199</v>
      </c>
      <c r="B56" s="38" t="s">
        <v>5</v>
      </c>
      <c r="C56" s="38" t="s">
        <v>5</v>
      </c>
      <c r="D56" s="38" t="s">
        <v>214</v>
      </c>
      <c r="E56" s="44">
        <v>100</v>
      </c>
      <c r="F56" s="11"/>
      <c r="G56" s="11">
        <v>100</v>
      </c>
    </row>
    <row r="57" spans="1:7" ht="15" customHeight="1">
      <c r="A57" s="38" t="s">
        <v>215</v>
      </c>
      <c r="B57" s="38" t="s">
        <v>5</v>
      </c>
      <c r="C57" s="38" t="s">
        <v>5</v>
      </c>
      <c r="D57" s="38" t="s">
        <v>216</v>
      </c>
      <c r="E57" s="44">
        <v>25.35</v>
      </c>
      <c r="F57" s="11">
        <v>25.35</v>
      </c>
      <c r="G57" s="11"/>
    </row>
    <row r="58" spans="1:7" ht="15" customHeight="1">
      <c r="A58" s="38" t="s">
        <v>217</v>
      </c>
      <c r="B58" s="38" t="s">
        <v>5</v>
      </c>
      <c r="C58" s="38" t="s">
        <v>5</v>
      </c>
      <c r="D58" s="38" t="s">
        <v>218</v>
      </c>
      <c r="E58" s="44">
        <v>25.35</v>
      </c>
      <c r="F58" s="11">
        <v>25.35</v>
      </c>
      <c r="G58" s="11"/>
    </row>
    <row r="59" spans="1:7" ht="15" customHeight="1">
      <c r="A59" s="13" t="s">
        <v>246</v>
      </c>
      <c r="B59" s="14" t="s">
        <v>5</v>
      </c>
      <c r="C59" s="14" t="s">
        <v>5</v>
      </c>
      <c r="D59" s="14" t="s">
        <v>5</v>
      </c>
      <c r="E59" s="14" t="s">
        <v>5</v>
      </c>
      <c r="F59" s="14" t="s">
        <v>5</v>
      </c>
      <c r="G59" s="14" t="s">
        <v>5</v>
      </c>
    </row>
    <row r="61" ht="12.75">
      <c r="E61" s="15" t="s">
        <v>247</v>
      </c>
    </row>
  </sheetData>
  <sheetProtection/>
  <mergeCells count="6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G59"/>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63"/>
  <sheetViews>
    <sheetView showZeros="0" workbookViewId="0" topLeftCell="A1">
      <selection activeCell="A3" sqref="A3"/>
    </sheetView>
  </sheetViews>
  <sheetFormatPr defaultColWidth="8.7109375" defaultRowHeight="12.75"/>
  <cols>
    <col min="1" max="3" width="3.140625" style="1" customWidth="1"/>
    <col min="4" max="4" width="37.421875" style="1" customWidth="1"/>
    <col min="5" max="99" width="14.00390625" style="1" customWidth="1"/>
    <col min="100" max="100" width="9.7109375" style="1" customWidth="1"/>
    <col min="101" max="16384" width="8.7109375" style="1" customWidth="1"/>
  </cols>
  <sheetData>
    <row r="1" ht="27">
      <c r="AX1" s="17" t="s">
        <v>248</v>
      </c>
    </row>
    <row r="2" ht="14.25">
      <c r="CU2" s="51" t="s">
        <v>249</v>
      </c>
    </row>
    <row r="3" spans="1:99" ht="15">
      <c r="A3" s="36" t="s">
        <v>250</v>
      </c>
      <c r="AX3" s="49" t="s">
        <v>251</v>
      </c>
      <c r="CU3" s="51" t="s">
        <v>3</v>
      </c>
    </row>
    <row r="4" spans="1:99" ht="15" customHeight="1">
      <c r="A4" s="4" t="s">
        <v>7</v>
      </c>
      <c r="B4" s="5" t="s">
        <v>5</v>
      </c>
      <c r="C4" s="5" t="s">
        <v>5</v>
      </c>
      <c r="D4" s="5" t="s">
        <v>5</v>
      </c>
      <c r="E4" s="5" t="s">
        <v>125</v>
      </c>
      <c r="F4" s="37" t="s">
        <v>252</v>
      </c>
      <c r="G4" s="37" t="s">
        <v>5</v>
      </c>
      <c r="H4" s="37" t="s">
        <v>5</v>
      </c>
      <c r="I4" s="37" t="s">
        <v>5</v>
      </c>
      <c r="J4" s="37" t="s">
        <v>5</v>
      </c>
      <c r="K4" s="37" t="s">
        <v>5</v>
      </c>
      <c r="L4" s="37" t="s">
        <v>5</v>
      </c>
      <c r="M4" s="37" t="s">
        <v>5</v>
      </c>
      <c r="N4" s="37" t="s">
        <v>5</v>
      </c>
      <c r="O4" s="37" t="s">
        <v>5</v>
      </c>
      <c r="P4" s="37" t="s">
        <v>253</v>
      </c>
      <c r="Q4" s="37" t="s">
        <v>5</v>
      </c>
      <c r="R4" s="37" t="s">
        <v>5</v>
      </c>
      <c r="S4" s="37" t="s">
        <v>5</v>
      </c>
      <c r="T4" s="37" t="s">
        <v>5</v>
      </c>
      <c r="U4" s="37" t="s">
        <v>5</v>
      </c>
      <c r="V4" s="37" t="s">
        <v>5</v>
      </c>
      <c r="W4" s="37" t="s">
        <v>5</v>
      </c>
      <c r="X4" s="37" t="s">
        <v>5</v>
      </c>
      <c r="Y4" s="37" t="s">
        <v>5</v>
      </c>
      <c r="Z4" s="37" t="s">
        <v>5</v>
      </c>
      <c r="AA4" s="37" t="s">
        <v>5</v>
      </c>
      <c r="AB4" s="37" t="s">
        <v>5</v>
      </c>
      <c r="AC4" s="37" t="s">
        <v>5</v>
      </c>
      <c r="AD4" s="37" t="s">
        <v>5</v>
      </c>
      <c r="AE4" s="37" t="s">
        <v>5</v>
      </c>
      <c r="AF4" s="37" t="s">
        <v>5</v>
      </c>
      <c r="AG4" s="37" t="s">
        <v>5</v>
      </c>
      <c r="AH4" s="37" t="s">
        <v>5</v>
      </c>
      <c r="AI4" s="37" t="s">
        <v>5</v>
      </c>
      <c r="AJ4" s="37" t="s">
        <v>5</v>
      </c>
      <c r="AK4" s="37" t="s">
        <v>5</v>
      </c>
      <c r="AL4" s="37" t="s">
        <v>5</v>
      </c>
      <c r="AM4" s="37" t="s">
        <v>5</v>
      </c>
      <c r="AN4" s="37" t="s">
        <v>5</v>
      </c>
      <c r="AO4" s="37" t="s">
        <v>5</v>
      </c>
      <c r="AP4" s="37" t="s">
        <v>5</v>
      </c>
      <c r="AQ4" s="37" t="s">
        <v>5</v>
      </c>
      <c r="AR4" s="37" t="s">
        <v>254</v>
      </c>
      <c r="AS4" s="37" t="s">
        <v>5</v>
      </c>
      <c r="AT4" s="37" t="s">
        <v>5</v>
      </c>
      <c r="AU4" s="37" t="s">
        <v>5</v>
      </c>
      <c r="AV4" s="37" t="s">
        <v>5</v>
      </c>
      <c r="AW4" s="37" t="s">
        <v>5</v>
      </c>
      <c r="AX4" s="37" t="s">
        <v>5</v>
      </c>
      <c r="AY4" s="37" t="s">
        <v>5</v>
      </c>
      <c r="AZ4" s="37" t="s">
        <v>5</v>
      </c>
      <c r="BA4" s="37" t="s">
        <v>5</v>
      </c>
      <c r="BB4" s="37" t="s">
        <v>5</v>
      </c>
      <c r="BC4" s="37" t="s">
        <v>5</v>
      </c>
      <c r="BD4" s="37" t="s">
        <v>5</v>
      </c>
      <c r="BE4" s="37" t="s">
        <v>5</v>
      </c>
      <c r="BF4" s="37" t="s">
        <v>5</v>
      </c>
      <c r="BG4" s="37" t="s">
        <v>5</v>
      </c>
      <c r="BH4" s="37" t="s">
        <v>5</v>
      </c>
      <c r="BI4" s="37" t="s">
        <v>255</v>
      </c>
      <c r="BJ4" s="37" t="s">
        <v>5</v>
      </c>
      <c r="BK4" s="37" t="s">
        <v>5</v>
      </c>
      <c r="BL4" s="37" t="s">
        <v>5</v>
      </c>
      <c r="BM4" s="37" t="s">
        <v>5</v>
      </c>
      <c r="BN4" s="37" t="s">
        <v>5</v>
      </c>
      <c r="BO4" s="37" t="s">
        <v>5</v>
      </c>
      <c r="BP4" s="37" t="s">
        <v>5</v>
      </c>
      <c r="BQ4" s="37" t="s">
        <v>5</v>
      </c>
      <c r="BR4" s="37" t="s">
        <v>5</v>
      </c>
      <c r="BS4" s="37" t="s">
        <v>5</v>
      </c>
      <c r="BT4" s="37" t="s">
        <v>256</v>
      </c>
      <c r="BU4" s="37" t="s">
        <v>5</v>
      </c>
      <c r="BV4" s="37" t="s">
        <v>5</v>
      </c>
      <c r="BW4" s="37" t="s">
        <v>5</v>
      </c>
      <c r="BX4" s="37" t="s">
        <v>5</v>
      </c>
      <c r="BY4" s="37" t="s">
        <v>5</v>
      </c>
      <c r="BZ4" s="37" t="s">
        <v>5</v>
      </c>
      <c r="CA4" s="37" t="s">
        <v>5</v>
      </c>
      <c r="CB4" s="37" t="s">
        <v>5</v>
      </c>
      <c r="CC4" s="37" t="s">
        <v>5</v>
      </c>
      <c r="CD4" s="37" t="s">
        <v>5</v>
      </c>
      <c r="CE4" s="37" t="s">
        <v>5</v>
      </c>
      <c r="CF4" s="37" t="s">
        <v>5</v>
      </c>
      <c r="CG4" s="37" t="s">
        <v>5</v>
      </c>
      <c r="CH4" s="37" t="s">
        <v>5</v>
      </c>
      <c r="CI4" s="37" t="s">
        <v>5</v>
      </c>
      <c r="CJ4" s="37" t="s">
        <v>257</v>
      </c>
      <c r="CK4" s="37" t="s">
        <v>5</v>
      </c>
      <c r="CL4" s="37" t="s">
        <v>5</v>
      </c>
      <c r="CM4" s="37" t="s">
        <v>5</v>
      </c>
      <c r="CN4" s="37" t="s">
        <v>5</v>
      </c>
      <c r="CO4" s="37" t="s">
        <v>258</v>
      </c>
      <c r="CP4" s="37" t="s">
        <v>5</v>
      </c>
      <c r="CQ4" s="37" t="s">
        <v>5</v>
      </c>
      <c r="CR4" s="5" t="s">
        <v>259</v>
      </c>
      <c r="CS4" s="5" t="s">
        <v>5</v>
      </c>
      <c r="CT4" s="5" t="s">
        <v>5</v>
      </c>
      <c r="CU4" s="52" t="s">
        <v>5</v>
      </c>
    </row>
    <row r="5" spans="1:99" ht="15" customHeight="1">
      <c r="A5" s="6" t="s">
        <v>260</v>
      </c>
      <c r="B5" s="7" t="s">
        <v>5</v>
      </c>
      <c r="C5" s="7" t="s">
        <v>5</v>
      </c>
      <c r="D5" s="7" t="s">
        <v>113</v>
      </c>
      <c r="E5" s="7" t="s">
        <v>5</v>
      </c>
      <c r="F5" s="7" t="s">
        <v>121</v>
      </c>
      <c r="G5" s="7" t="s">
        <v>261</v>
      </c>
      <c r="H5" s="7" t="s">
        <v>262</v>
      </c>
      <c r="I5" s="7" t="s">
        <v>263</v>
      </c>
      <c r="J5" s="7" t="s">
        <v>264</v>
      </c>
      <c r="K5" s="7" t="s">
        <v>265</v>
      </c>
      <c r="L5" s="7" t="s">
        <v>266</v>
      </c>
      <c r="M5" s="7" t="s">
        <v>267</v>
      </c>
      <c r="N5" s="7" t="s">
        <v>268</v>
      </c>
      <c r="O5" s="7" t="s">
        <v>269</v>
      </c>
      <c r="P5" s="7" t="s">
        <v>121</v>
      </c>
      <c r="Q5" s="7" t="s">
        <v>270</v>
      </c>
      <c r="R5" s="7" t="s">
        <v>271</v>
      </c>
      <c r="S5" s="7" t="s">
        <v>272</v>
      </c>
      <c r="T5" s="7" t="s">
        <v>273</v>
      </c>
      <c r="U5" s="7" t="s">
        <v>274</v>
      </c>
      <c r="V5" s="7" t="s">
        <v>275</v>
      </c>
      <c r="W5" s="7" t="s">
        <v>276</v>
      </c>
      <c r="X5" s="7" t="s">
        <v>277</v>
      </c>
      <c r="Y5" s="7" t="s">
        <v>278</v>
      </c>
      <c r="Z5" s="7" t="s">
        <v>279</v>
      </c>
      <c r="AA5" s="7" t="s">
        <v>280</v>
      </c>
      <c r="AB5" s="7" t="s">
        <v>281</v>
      </c>
      <c r="AC5" s="7" t="s">
        <v>282</v>
      </c>
      <c r="AD5" s="7" t="s">
        <v>283</v>
      </c>
      <c r="AE5" s="7" t="s">
        <v>284</v>
      </c>
      <c r="AF5" s="7" t="s">
        <v>285</v>
      </c>
      <c r="AG5" s="7" t="s">
        <v>286</v>
      </c>
      <c r="AH5" s="7" t="s">
        <v>287</v>
      </c>
      <c r="AI5" s="7" t="s">
        <v>288</v>
      </c>
      <c r="AJ5" s="7" t="s">
        <v>289</v>
      </c>
      <c r="AK5" s="7" t="s">
        <v>290</v>
      </c>
      <c r="AL5" s="7" t="s">
        <v>291</v>
      </c>
      <c r="AM5" s="7" t="s">
        <v>292</v>
      </c>
      <c r="AN5" s="7" t="s">
        <v>293</v>
      </c>
      <c r="AO5" s="7" t="s">
        <v>294</v>
      </c>
      <c r="AP5" s="7" t="s">
        <v>295</v>
      </c>
      <c r="AQ5" s="7" t="s">
        <v>296</v>
      </c>
      <c r="AR5" s="7" t="s">
        <v>121</v>
      </c>
      <c r="AS5" s="7" t="s">
        <v>297</v>
      </c>
      <c r="AT5" s="7" t="s">
        <v>298</v>
      </c>
      <c r="AU5" s="7" t="s">
        <v>299</v>
      </c>
      <c r="AV5" s="7" t="s">
        <v>300</v>
      </c>
      <c r="AW5" s="7" t="s">
        <v>301</v>
      </c>
      <c r="AX5" s="7" t="s">
        <v>302</v>
      </c>
      <c r="AY5" s="7" t="s">
        <v>303</v>
      </c>
      <c r="AZ5" s="7" t="s">
        <v>304</v>
      </c>
      <c r="BA5" s="7" t="s">
        <v>305</v>
      </c>
      <c r="BB5" s="7" t="s">
        <v>306</v>
      </c>
      <c r="BC5" s="7" t="s">
        <v>307</v>
      </c>
      <c r="BD5" s="7" t="s">
        <v>308</v>
      </c>
      <c r="BE5" s="7" t="s">
        <v>309</v>
      </c>
      <c r="BF5" s="7" t="s">
        <v>310</v>
      </c>
      <c r="BG5" s="7" t="s">
        <v>311</v>
      </c>
      <c r="BH5" s="7" t="s">
        <v>312</v>
      </c>
      <c r="BI5" s="7" t="s">
        <v>121</v>
      </c>
      <c r="BJ5" s="7" t="s">
        <v>313</v>
      </c>
      <c r="BK5" s="7" t="s">
        <v>314</v>
      </c>
      <c r="BL5" s="7" t="s">
        <v>315</v>
      </c>
      <c r="BM5" s="7" t="s">
        <v>316</v>
      </c>
      <c r="BN5" s="7" t="s">
        <v>317</v>
      </c>
      <c r="BO5" s="7" t="s">
        <v>318</v>
      </c>
      <c r="BP5" s="7" t="s">
        <v>319</v>
      </c>
      <c r="BQ5" s="7" t="s">
        <v>320</v>
      </c>
      <c r="BR5" s="7" t="s">
        <v>321</v>
      </c>
      <c r="BS5" s="7" t="s">
        <v>322</v>
      </c>
      <c r="BT5" s="7" t="s">
        <v>121</v>
      </c>
      <c r="BU5" s="7" t="s">
        <v>313</v>
      </c>
      <c r="BV5" s="7" t="s">
        <v>314</v>
      </c>
      <c r="BW5" s="7" t="s">
        <v>315</v>
      </c>
      <c r="BX5" s="7" t="s">
        <v>316</v>
      </c>
      <c r="BY5" s="7" t="s">
        <v>317</v>
      </c>
      <c r="BZ5" s="7" t="s">
        <v>318</v>
      </c>
      <c r="CA5" s="7" t="s">
        <v>319</v>
      </c>
      <c r="CB5" s="7" t="s">
        <v>323</v>
      </c>
      <c r="CC5" s="7" t="s">
        <v>324</v>
      </c>
      <c r="CD5" s="7" t="s">
        <v>325</v>
      </c>
      <c r="CE5" s="7" t="s">
        <v>326</v>
      </c>
      <c r="CF5" s="7" t="s">
        <v>320</v>
      </c>
      <c r="CG5" s="7" t="s">
        <v>321</v>
      </c>
      <c r="CH5" s="7" t="s">
        <v>327</v>
      </c>
      <c r="CI5" s="7" t="s">
        <v>256</v>
      </c>
      <c r="CJ5" s="7" t="s">
        <v>121</v>
      </c>
      <c r="CK5" s="7" t="s">
        <v>328</v>
      </c>
      <c r="CL5" s="7" t="s">
        <v>329</v>
      </c>
      <c r="CM5" s="7" t="s">
        <v>330</v>
      </c>
      <c r="CN5" s="7" t="s">
        <v>331</v>
      </c>
      <c r="CO5" s="7" t="s">
        <v>121</v>
      </c>
      <c r="CP5" s="7" t="s">
        <v>332</v>
      </c>
      <c r="CQ5" s="7" t="s">
        <v>333</v>
      </c>
      <c r="CR5" s="7" t="s">
        <v>121</v>
      </c>
      <c r="CS5" s="7" t="s">
        <v>334</v>
      </c>
      <c r="CT5" s="7" t="s">
        <v>335</v>
      </c>
      <c r="CU5" s="53" t="s">
        <v>259</v>
      </c>
    </row>
    <row r="6" spans="1:99"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53" t="s">
        <v>5</v>
      </c>
    </row>
    <row r="7" spans="1:99"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53" t="s">
        <v>5</v>
      </c>
    </row>
    <row r="8" spans="1:99" ht="15" customHeight="1">
      <c r="A8" s="6" t="s">
        <v>122</v>
      </c>
      <c r="B8" s="7" t="s">
        <v>123</v>
      </c>
      <c r="C8" s="7" t="s">
        <v>124</v>
      </c>
      <c r="D8" s="7" t="s">
        <v>10</v>
      </c>
      <c r="E8" s="7" t="s">
        <v>11</v>
      </c>
      <c r="F8" s="7" t="s">
        <v>12</v>
      </c>
      <c r="G8" s="7" t="s">
        <v>20</v>
      </c>
      <c r="H8" s="7" t="s">
        <v>24</v>
      </c>
      <c r="I8" s="7" t="s">
        <v>28</v>
      </c>
      <c r="J8" s="7" t="s">
        <v>32</v>
      </c>
      <c r="K8" s="7" t="s">
        <v>36</v>
      </c>
      <c r="L8" s="7" t="s">
        <v>39</v>
      </c>
      <c r="M8" s="7" t="s">
        <v>42</v>
      </c>
      <c r="N8" s="7" t="s">
        <v>45</v>
      </c>
      <c r="O8" s="7" t="s">
        <v>48</v>
      </c>
      <c r="P8" s="7" t="s">
        <v>51</v>
      </c>
      <c r="Q8" s="7" t="s">
        <v>54</v>
      </c>
      <c r="R8" s="7" t="s">
        <v>57</v>
      </c>
      <c r="S8" s="7" t="s">
        <v>60</v>
      </c>
      <c r="T8" s="7" t="s">
        <v>63</v>
      </c>
      <c r="U8" s="7" t="s">
        <v>66</v>
      </c>
      <c r="V8" s="7" t="s">
        <v>69</v>
      </c>
      <c r="W8" s="7" t="s">
        <v>72</v>
      </c>
      <c r="X8" s="7" t="s">
        <v>75</v>
      </c>
      <c r="Y8" s="7" t="s">
        <v>78</v>
      </c>
      <c r="Z8" s="7" t="s">
        <v>82</v>
      </c>
      <c r="AA8" s="7" t="s">
        <v>86</v>
      </c>
      <c r="AB8" s="7" t="s">
        <v>90</v>
      </c>
      <c r="AC8" s="7" t="s">
        <v>94</v>
      </c>
      <c r="AD8" s="7" t="s">
        <v>97</v>
      </c>
      <c r="AE8" s="7" t="s">
        <v>100</v>
      </c>
      <c r="AF8" s="7" t="s">
        <v>102</v>
      </c>
      <c r="AG8" s="7" t="s">
        <v>105</v>
      </c>
      <c r="AH8" s="7" t="s">
        <v>15</v>
      </c>
      <c r="AI8" s="7" t="s">
        <v>18</v>
      </c>
      <c r="AJ8" s="7" t="s">
        <v>22</v>
      </c>
      <c r="AK8" s="7" t="s">
        <v>26</v>
      </c>
      <c r="AL8" s="7" t="s">
        <v>30</v>
      </c>
      <c r="AM8" s="7" t="s">
        <v>34</v>
      </c>
      <c r="AN8" s="7" t="s">
        <v>38</v>
      </c>
      <c r="AO8" s="7" t="s">
        <v>41</v>
      </c>
      <c r="AP8" s="7" t="s">
        <v>44</v>
      </c>
      <c r="AQ8" s="7" t="s">
        <v>47</v>
      </c>
      <c r="AR8" s="7" t="s">
        <v>50</v>
      </c>
      <c r="AS8" s="7" t="s">
        <v>53</v>
      </c>
      <c r="AT8" s="7" t="s">
        <v>56</v>
      </c>
      <c r="AU8" s="7" t="s">
        <v>59</v>
      </c>
      <c r="AV8" s="7" t="s">
        <v>62</v>
      </c>
      <c r="AW8" s="7" t="s">
        <v>65</v>
      </c>
      <c r="AX8" s="7" t="s">
        <v>68</v>
      </c>
      <c r="AY8" s="7" t="s">
        <v>71</v>
      </c>
      <c r="AZ8" s="7" t="s">
        <v>74</v>
      </c>
      <c r="BA8" s="7" t="s">
        <v>77</v>
      </c>
      <c r="BB8" s="7" t="s">
        <v>80</v>
      </c>
      <c r="BC8" s="7" t="s">
        <v>84</v>
      </c>
      <c r="BD8" s="7" t="s">
        <v>88</v>
      </c>
      <c r="BE8" s="7" t="s">
        <v>92</v>
      </c>
      <c r="BF8" s="7" t="s">
        <v>96</v>
      </c>
      <c r="BG8" s="7" t="s">
        <v>99</v>
      </c>
      <c r="BH8" s="7" t="s">
        <v>101</v>
      </c>
      <c r="BI8" s="7" t="s">
        <v>103</v>
      </c>
      <c r="BJ8" s="7" t="s">
        <v>106</v>
      </c>
      <c r="BK8" s="7" t="s">
        <v>336</v>
      </c>
      <c r="BL8" s="7" t="s">
        <v>337</v>
      </c>
      <c r="BM8" s="7" t="s">
        <v>338</v>
      </c>
      <c r="BN8" s="7" t="s">
        <v>339</v>
      </c>
      <c r="BO8" s="7" t="s">
        <v>340</v>
      </c>
      <c r="BP8" s="7" t="s">
        <v>341</v>
      </c>
      <c r="BQ8" s="7" t="s">
        <v>342</v>
      </c>
      <c r="BR8" s="7" t="s">
        <v>343</v>
      </c>
      <c r="BS8" s="7" t="s">
        <v>344</v>
      </c>
      <c r="BT8" s="7" t="s">
        <v>345</v>
      </c>
      <c r="BU8" s="7" t="s">
        <v>346</v>
      </c>
      <c r="BV8" s="7" t="s">
        <v>347</v>
      </c>
      <c r="BW8" s="7" t="s">
        <v>348</v>
      </c>
      <c r="BX8" s="7" t="s">
        <v>349</v>
      </c>
      <c r="BY8" s="7" t="s">
        <v>350</v>
      </c>
      <c r="BZ8" s="7" t="s">
        <v>351</v>
      </c>
      <c r="CA8" s="7" t="s">
        <v>352</v>
      </c>
      <c r="CB8" s="7" t="s">
        <v>353</v>
      </c>
      <c r="CC8" s="7" t="s">
        <v>354</v>
      </c>
      <c r="CD8" s="7" t="s">
        <v>355</v>
      </c>
      <c r="CE8" s="7" t="s">
        <v>356</v>
      </c>
      <c r="CF8" s="7" t="s">
        <v>357</v>
      </c>
      <c r="CG8" s="7" t="s">
        <v>358</v>
      </c>
      <c r="CH8" s="7" t="s">
        <v>359</v>
      </c>
      <c r="CI8" s="7" t="s">
        <v>360</v>
      </c>
      <c r="CJ8" s="7" t="s">
        <v>361</v>
      </c>
      <c r="CK8" s="7" t="s">
        <v>362</v>
      </c>
      <c r="CL8" s="7" t="s">
        <v>363</v>
      </c>
      <c r="CM8" s="7" t="s">
        <v>364</v>
      </c>
      <c r="CN8" s="7" t="s">
        <v>365</v>
      </c>
      <c r="CO8" s="7" t="s">
        <v>366</v>
      </c>
      <c r="CP8" s="7" t="s">
        <v>367</v>
      </c>
      <c r="CQ8" s="7" t="s">
        <v>368</v>
      </c>
      <c r="CR8" s="7" t="s">
        <v>369</v>
      </c>
      <c r="CS8" s="7" t="s">
        <v>370</v>
      </c>
      <c r="CT8" s="7" t="s">
        <v>371</v>
      </c>
      <c r="CU8" s="53" t="s">
        <v>372</v>
      </c>
    </row>
    <row r="9" spans="1:99" ht="15" customHeight="1">
      <c r="A9" s="6" t="s">
        <v>5</v>
      </c>
      <c r="B9" s="7" t="s">
        <v>5</v>
      </c>
      <c r="C9" s="7" t="s">
        <v>5</v>
      </c>
      <c r="D9" s="7" t="s">
        <v>125</v>
      </c>
      <c r="E9" s="11">
        <f>F9+P9+AR9+BI9+BT9</f>
        <v>1651.4</v>
      </c>
      <c r="F9" s="11">
        <f>F10+F16+F20+F25+F30+F35+F53+F56</f>
        <v>285.56</v>
      </c>
      <c r="G9" s="11">
        <f aca="true" t="shared" si="0" ref="G9:M9">G10+G16+G20+G25+G30+G35+G53+G56</f>
        <v>103.36000000000001</v>
      </c>
      <c r="H9" s="11">
        <f t="shared" si="0"/>
        <v>72.88000000000001</v>
      </c>
      <c r="I9" s="11">
        <f t="shared" si="0"/>
        <v>4.02</v>
      </c>
      <c r="J9" s="11">
        <f t="shared" si="0"/>
        <v>19.45</v>
      </c>
      <c r="K9" s="11">
        <f t="shared" si="0"/>
        <v>0</v>
      </c>
      <c r="L9" s="11">
        <f t="shared" si="0"/>
        <v>41.17</v>
      </c>
      <c r="M9" s="11">
        <f t="shared" si="0"/>
        <v>44.7</v>
      </c>
      <c r="N9" s="11">
        <f aca="true" t="shared" si="1" ref="N9:AS9">N10+N16+N20+N25+N30+N35+N53+N56</f>
        <v>0</v>
      </c>
      <c r="O9" s="11">
        <f t="shared" si="1"/>
        <v>0</v>
      </c>
      <c r="P9" s="11">
        <f t="shared" si="1"/>
        <v>131.78</v>
      </c>
      <c r="Q9" s="11">
        <f t="shared" si="1"/>
        <v>66.34</v>
      </c>
      <c r="R9" s="11">
        <f t="shared" si="1"/>
        <v>1.7700000000000002</v>
      </c>
      <c r="S9" s="11">
        <f t="shared" si="1"/>
        <v>0</v>
      </c>
      <c r="T9" s="11">
        <f t="shared" si="1"/>
        <v>0</v>
      </c>
      <c r="U9" s="11">
        <f t="shared" si="1"/>
        <v>0.56</v>
      </c>
      <c r="V9" s="11">
        <f t="shared" si="1"/>
        <v>4.67</v>
      </c>
      <c r="W9" s="11">
        <f t="shared" si="1"/>
        <v>0</v>
      </c>
      <c r="X9" s="11">
        <f t="shared" si="1"/>
        <v>0</v>
      </c>
      <c r="Y9" s="11">
        <f t="shared" si="1"/>
        <v>0</v>
      </c>
      <c r="Z9" s="11">
        <f t="shared" si="1"/>
        <v>37.309999999999995</v>
      </c>
      <c r="AA9" s="11">
        <f t="shared" si="1"/>
        <v>0</v>
      </c>
      <c r="AB9" s="11">
        <f t="shared" si="1"/>
        <v>1.15</v>
      </c>
      <c r="AC9" s="11">
        <f t="shared" si="1"/>
        <v>0</v>
      </c>
      <c r="AD9" s="11">
        <f t="shared" si="1"/>
        <v>1.85</v>
      </c>
      <c r="AE9" s="11">
        <f t="shared" si="1"/>
        <v>1.41</v>
      </c>
      <c r="AF9" s="11">
        <f t="shared" si="1"/>
        <v>2.05</v>
      </c>
      <c r="AG9" s="11">
        <f t="shared" si="1"/>
        <v>0</v>
      </c>
      <c r="AH9" s="11">
        <f t="shared" si="1"/>
        <v>0</v>
      </c>
      <c r="AI9" s="11">
        <f t="shared" si="1"/>
        <v>0</v>
      </c>
      <c r="AJ9" s="11">
        <f t="shared" si="1"/>
        <v>2.27</v>
      </c>
      <c r="AK9" s="11">
        <f t="shared" si="1"/>
        <v>0</v>
      </c>
      <c r="AL9" s="11">
        <f t="shared" si="1"/>
        <v>1.06</v>
      </c>
      <c r="AM9" s="11">
        <f t="shared" si="1"/>
        <v>1.33</v>
      </c>
      <c r="AN9" s="11">
        <f t="shared" si="1"/>
        <v>0</v>
      </c>
      <c r="AO9" s="11">
        <f t="shared" si="1"/>
        <v>8.55</v>
      </c>
      <c r="AP9" s="11">
        <f t="shared" si="1"/>
        <v>0</v>
      </c>
      <c r="AQ9" s="11">
        <f t="shared" si="1"/>
        <v>1.46</v>
      </c>
      <c r="AR9" s="11">
        <f t="shared" si="1"/>
        <v>582.26</v>
      </c>
      <c r="AS9" s="11">
        <f t="shared" si="1"/>
        <v>0</v>
      </c>
      <c r="AT9" s="11">
        <f aca="true" t="shared" si="2" ref="AT9:BY9">AT10+AT16+AT20+AT25+AT30+AT35+AT53+AT56</f>
        <v>0</v>
      </c>
      <c r="AU9" s="11">
        <f t="shared" si="2"/>
        <v>0</v>
      </c>
      <c r="AV9" s="11">
        <f t="shared" si="2"/>
        <v>0</v>
      </c>
      <c r="AW9" s="11">
        <f t="shared" si="2"/>
        <v>320.21999999999997</v>
      </c>
      <c r="AX9" s="11">
        <f t="shared" si="2"/>
        <v>0</v>
      </c>
      <c r="AY9" s="11">
        <f t="shared" si="2"/>
        <v>0.4</v>
      </c>
      <c r="AZ9" s="11">
        <f t="shared" si="2"/>
        <v>0</v>
      </c>
      <c r="BA9" s="11">
        <f t="shared" si="2"/>
        <v>0</v>
      </c>
      <c r="BB9" s="11">
        <f t="shared" si="2"/>
        <v>236.29</v>
      </c>
      <c r="BC9" s="11">
        <f t="shared" si="2"/>
        <v>25.35</v>
      </c>
      <c r="BD9" s="11">
        <f t="shared" si="2"/>
        <v>0</v>
      </c>
      <c r="BE9" s="11">
        <f t="shared" si="2"/>
        <v>0</v>
      </c>
      <c r="BF9" s="11">
        <f t="shared" si="2"/>
        <v>0</v>
      </c>
      <c r="BG9" s="11">
        <f t="shared" si="2"/>
        <v>0</v>
      </c>
      <c r="BH9" s="11">
        <f t="shared" si="2"/>
        <v>0</v>
      </c>
      <c r="BI9" s="11">
        <f t="shared" si="2"/>
        <v>260.8</v>
      </c>
      <c r="BJ9" s="11">
        <f t="shared" si="2"/>
        <v>0</v>
      </c>
      <c r="BK9" s="11">
        <f t="shared" si="2"/>
        <v>0</v>
      </c>
      <c r="BL9" s="11">
        <f t="shared" si="2"/>
        <v>0</v>
      </c>
      <c r="BM9" s="11">
        <f t="shared" si="2"/>
        <v>260.8</v>
      </c>
      <c r="BN9" s="11">
        <f t="shared" si="2"/>
        <v>0</v>
      </c>
      <c r="BO9" s="11">
        <f t="shared" si="2"/>
        <v>0</v>
      </c>
      <c r="BP9" s="11">
        <f t="shared" si="2"/>
        <v>0</v>
      </c>
      <c r="BQ9" s="11">
        <f t="shared" si="2"/>
        <v>0</v>
      </c>
      <c r="BR9" s="11">
        <f t="shared" si="2"/>
        <v>0</v>
      </c>
      <c r="BS9" s="11">
        <f t="shared" si="2"/>
        <v>0</v>
      </c>
      <c r="BT9" s="11">
        <f t="shared" si="2"/>
        <v>391</v>
      </c>
      <c r="BU9" s="11">
        <f t="shared" si="2"/>
        <v>0</v>
      </c>
      <c r="BV9" s="11">
        <f t="shared" si="2"/>
        <v>18.7</v>
      </c>
      <c r="BW9" s="11">
        <f t="shared" si="2"/>
        <v>0</v>
      </c>
      <c r="BX9" s="11">
        <f t="shared" si="2"/>
        <v>227.3</v>
      </c>
      <c r="BY9" s="11">
        <f t="shared" si="2"/>
        <v>45</v>
      </c>
      <c r="BZ9" s="11">
        <f aca="true" t="shared" si="3" ref="BZ9:DE9">BZ10+BZ16+BZ20+BZ25+BZ30+BZ35+BZ53+BZ56</f>
        <v>0</v>
      </c>
      <c r="CA9" s="11">
        <f t="shared" si="3"/>
        <v>0</v>
      </c>
      <c r="CB9" s="11">
        <f t="shared" si="3"/>
        <v>0</v>
      </c>
      <c r="CC9" s="11">
        <f t="shared" si="3"/>
        <v>0</v>
      </c>
      <c r="CD9" s="11">
        <f t="shared" si="3"/>
        <v>0</v>
      </c>
      <c r="CE9" s="11">
        <f t="shared" si="3"/>
        <v>0</v>
      </c>
      <c r="CF9" s="11">
        <f t="shared" si="3"/>
        <v>0</v>
      </c>
      <c r="CG9" s="11">
        <f t="shared" si="3"/>
        <v>0</v>
      </c>
      <c r="CH9" s="11">
        <f t="shared" si="3"/>
        <v>0</v>
      </c>
      <c r="CI9" s="11">
        <f t="shared" si="3"/>
        <v>100</v>
      </c>
      <c r="CJ9" s="11">
        <f t="shared" si="3"/>
        <v>0</v>
      </c>
      <c r="CK9" s="11">
        <f t="shared" si="3"/>
        <v>0</v>
      </c>
      <c r="CL9" s="11">
        <f t="shared" si="3"/>
        <v>0</v>
      </c>
      <c r="CM9" s="11">
        <f t="shared" si="3"/>
        <v>0</v>
      </c>
      <c r="CN9" s="11">
        <f t="shared" si="3"/>
        <v>0</v>
      </c>
      <c r="CO9" s="11">
        <f t="shared" si="3"/>
        <v>0</v>
      </c>
      <c r="CP9" s="11">
        <f t="shared" si="3"/>
        <v>0</v>
      </c>
      <c r="CQ9" s="11">
        <f t="shared" si="3"/>
        <v>0</v>
      </c>
      <c r="CR9" s="11">
        <f t="shared" si="3"/>
        <v>0</v>
      </c>
      <c r="CS9" s="11">
        <f t="shared" si="3"/>
        <v>0</v>
      </c>
      <c r="CT9" s="11">
        <f t="shared" si="3"/>
        <v>0</v>
      </c>
      <c r="CU9" s="11">
        <f t="shared" si="3"/>
        <v>0</v>
      </c>
    </row>
    <row r="10" spans="1:99" ht="15" customHeight="1">
      <c r="A10" s="38" t="s">
        <v>126</v>
      </c>
      <c r="B10" s="38" t="s">
        <v>5</v>
      </c>
      <c r="C10" s="38" t="s">
        <v>5</v>
      </c>
      <c r="D10" s="38" t="s">
        <v>127</v>
      </c>
      <c r="E10" s="11">
        <v>307.85</v>
      </c>
      <c r="F10" s="11">
        <v>156.23</v>
      </c>
      <c r="G10" s="11">
        <v>65.19</v>
      </c>
      <c r="H10" s="11">
        <v>65.31</v>
      </c>
      <c r="I10" s="11">
        <v>4.02</v>
      </c>
      <c r="J10" s="11">
        <v>19.45</v>
      </c>
      <c r="K10" s="11"/>
      <c r="L10" s="11">
        <v>2.28</v>
      </c>
      <c r="M10" s="11"/>
      <c r="N10" s="11"/>
      <c r="O10" s="11"/>
      <c r="P10" s="11">
        <f>SUM(Q10:AQ10)</f>
        <v>66.75</v>
      </c>
      <c r="Q10" s="11">
        <v>6.75</v>
      </c>
      <c r="R10" s="11">
        <v>1.61</v>
      </c>
      <c r="S10" s="11"/>
      <c r="T10" s="11"/>
      <c r="U10" s="11">
        <v>0.39</v>
      </c>
      <c r="V10" s="11">
        <v>3.91</v>
      </c>
      <c r="W10" s="11"/>
      <c r="X10" s="11"/>
      <c r="Y10" s="11"/>
      <c r="Z10" s="11">
        <v>34.95</v>
      </c>
      <c r="AA10" s="11"/>
      <c r="AB10" s="11">
        <v>1.15</v>
      </c>
      <c r="AC10" s="11"/>
      <c r="AD10" s="11">
        <v>1.85</v>
      </c>
      <c r="AE10" s="11">
        <v>0.45</v>
      </c>
      <c r="AF10" s="11">
        <v>2.05</v>
      </c>
      <c r="AG10" s="11"/>
      <c r="AH10" s="11"/>
      <c r="AI10" s="11"/>
      <c r="AJ10" s="11">
        <v>1.24</v>
      </c>
      <c r="AK10" s="11"/>
      <c r="AL10" s="11">
        <v>1.06</v>
      </c>
      <c r="AM10" s="11">
        <v>1.33</v>
      </c>
      <c r="AN10" s="11"/>
      <c r="AO10" s="11">
        <v>8.55</v>
      </c>
      <c r="AP10" s="11"/>
      <c r="AQ10" s="11">
        <v>1.46</v>
      </c>
      <c r="AR10" s="11">
        <f>SUM(AS10:BH10)</f>
        <v>6.17</v>
      </c>
      <c r="AS10" s="11"/>
      <c r="AT10" s="11"/>
      <c r="AU10" s="11"/>
      <c r="AV10" s="11"/>
      <c r="AW10" s="11">
        <v>6.17</v>
      </c>
      <c r="AX10" s="11"/>
      <c r="AY10" s="11"/>
      <c r="AZ10" s="11"/>
      <c r="BA10" s="11"/>
      <c r="BB10" s="11"/>
      <c r="BC10" s="11"/>
      <c r="BD10" s="11"/>
      <c r="BE10" s="11"/>
      <c r="BF10" s="11"/>
      <c r="BG10" s="11"/>
      <c r="BH10" s="11"/>
      <c r="BI10" s="11">
        <f>SUM(BJ10:BS10)</f>
        <v>0</v>
      </c>
      <c r="BJ10" s="11"/>
      <c r="BK10" s="11"/>
      <c r="BL10" s="11"/>
      <c r="BM10" s="11"/>
      <c r="BN10" s="11"/>
      <c r="BO10" s="11"/>
      <c r="BP10" s="11"/>
      <c r="BQ10" s="11"/>
      <c r="BR10" s="11"/>
      <c r="BS10" s="11"/>
      <c r="BT10" s="11">
        <f>SUM(BU10:CJ10)</f>
        <v>78.7</v>
      </c>
      <c r="BU10" s="11"/>
      <c r="BV10" s="11">
        <v>8.7</v>
      </c>
      <c r="BW10" s="11"/>
      <c r="BX10" s="11">
        <v>25</v>
      </c>
      <c r="BY10" s="11">
        <v>45</v>
      </c>
      <c r="BZ10" s="11"/>
      <c r="CA10" s="11"/>
      <c r="CB10" s="11"/>
      <c r="CC10" s="11"/>
      <c r="CD10" s="11"/>
      <c r="CE10" s="11"/>
      <c r="CF10" s="11"/>
      <c r="CG10" s="11"/>
      <c r="CH10" s="11"/>
      <c r="CI10" s="11"/>
      <c r="CJ10" s="11"/>
      <c r="CK10" s="11"/>
      <c r="CL10" s="11"/>
      <c r="CM10" s="11"/>
      <c r="CN10" s="11"/>
      <c r="CO10" s="11"/>
      <c r="CP10" s="11"/>
      <c r="CQ10" s="11"/>
      <c r="CR10" s="11"/>
      <c r="CS10" s="11"/>
      <c r="CT10" s="11"/>
      <c r="CU10" s="54"/>
    </row>
    <row r="11" spans="1:99" ht="15" customHeight="1">
      <c r="A11" s="38" t="s">
        <v>128</v>
      </c>
      <c r="B11" s="38" t="s">
        <v>5</v>
      </c>
      <c r="C11" s="38" t="s">
        <v>5</v>
      </c>
      <c r="D11" s="38" t="s">
        <v>129</v>
      </c>
      <c r="E11" s="11">
        <v>297</v>
      </c>
      <c r="F11" s="11">
        <v>146.38</v>
      </c>
      <c r="G11" s="11">
        <v>61.2</v>
      </c>
      <c r="H11" s="11">
        <v>61.88</v>
      </c>
      <c r="I11" s="11">
        <v>3.86</v>
      </c>
      <c r="J11" s="11"/>
      <c r="K11" s="11"/>
      <c r="L11" s="11"/>
      <c r="M11" s="11"/>
      <c r="N11" s="11"/>
      <c r="O11" s="11"/>
      <c r="P11" s="11">
        <f aca="true" t="shared" si="4" ref="P11:P60">SUM(Q11:AQ11)</f>
        <v>65.74</v>
      </c>
      <c r="Q11" s="11">
        <v>6.54</v>
      </c>
      <c r="R11" s="11">
        <v>1.56</v>
      </c>
      <c r="S11" s="11"/>
      <c r="T11" s="11"/>
      <c r="U11" s="11">
        <v>0.37</v>
      </c>
      <c r="V11" s="11">
        <v>3.73</v>
      </c>
      <c r="W11" s="11"/>
      <c r="X11" s="11"/>
      <c r="Y11" s="11"/>
      <c r="Z11" s="11">
        <v>34.4</v>
      </c>
      <c r="AA11" s="11"/>
      <c r="AB11" s="11">
        <v>1.15</v>
      </c>
      <c r="AC11" s="11"/>
      <c r="AD11" s="11">
        <v>1.85</v>
      </c>
      <c r="AE11" s="11">
        <v>0.45</v>
      </c>
      <c r="AF11" s="11">
        <v>2.05</v>
      </c>
      <c r="AG11" s="11"/>
      <c r="AH11" s="11"/>
      <c r="AI11" s="11"/>
      <c r="AJ11" s="11">
        <v>1.24</v>
      </c>
      <c r="AK11" s="11"/>
      <c r="AL11" s="11">
        <v>1.06</v>
      </c>
      <c r="AM11" s="11">
        <v>1.33</v>
      </c>
      <c r="AN11" s="11"/>
      <c r="AO11" s="11">
        <v>8.55</v>
      </c>
      <c r="AP11" s="11"/>
      <c r="AQ11" s="11">
        <v>1.46</v>
      </c>
      <c r="AR11" s="11">
        <f aca="true" t="shared" si="5" ref="AR11:AR60">SUM(AS11:BH11)</f>
        <v>6.17</v>
      </c>
      <c r="AS11" s="11"/>
      <c r="AT11" s="11"/>
      <c r="AU11" s="11"/>
      <c r="AV11" s="11"/>
      <c r="AW11" s="11">
        <v>6.17</v>
      </c>
      <c r="AX11" s="11"/>
      <c r="AY11" s="11"/>
      <c r="AZ11" s="11"/>
      <c r="BA11" s="11"/>
      <c r="BB11" s="11"/>
      <c r="BC11" s="11"/>
      <c r="BD11" s="11"/>
      <c r="BE11" s="11"/>
      <c r="BF11" s="11"/>
      <c r="BG11" s="11"/>
      <c r="BH11" s="11"/>
      <c r="BI11" s="11">
        <f aca="true" t="shared" si="6" ref="BI11:BI60">SUM(BJ11:BS11)</f>
        <v>0</v>
      </c>
      <c r="BJ11" s="11"/>
      <c r="BK11" s="11"/>
      <c r="BL11" s="11"/>
      <c r="BM11" s="11"/>
      <c r="BN11" s="11"/>
      <c r="BO11" s="11"/>
      <c r="BP11" s="11"/>
      <c r="BQ11" s="11"/>
      <c r="BR11" s="11"/>
      <c r="BS11" s="11"/>
      <c r="BT11" s="11">
        <f aca="true" t="shared" si="7" ref="BT11:BT60">SUM(BU11:CJ11)</f>
        <v>78.7</v>
      </c>
      <c r="BU11" s="11"/>
      <c r="BV11" s="11">
        <v>8.7</v>
      </c>
      <c r="BW11" s="11"/>
      <c r="BX11" s="11">
        <v>25</v>
      </c>
      <c r="BY11" s="11">
        <v>45</v>
      </c>
      <c r="BZ11" s="11"/>
      <c r="CA11" s="11"/>
      <c r="CB11" s="11"/>
      <c r="CC11" s="11"/>
      <c r="CD11" s="11"/>
      <c r="CE11" s="11"/>
      <c r="CF11" s="11"/>
      <c r="CG11" s="11"/>
      <c r="CH11" s="11"/>
      <c r="CI11" s="11"/>
      <c r="CJ11" s="11"/>
      <c r="CK11" s="11"/>
      <c r="CL11" s="11"/>
      <c r="CM11" s="11"/>
      <c r="CN11" s="11"/>
      <c r="CO11" s="11"/>
      <c r="CP11" s="11"/>
      <c r="CQ11" s="11"/>
      <c r="CR11" s="11"/>
      <c r="CS11" s="11"/>
      <c r="CT11" s="11"/>
      <c r="CU11" s="54"/>
    </row>
    <row r="12" spans="1:99" ht="15" customHeight="1">
      <c r="A12" s="38" t="s">
        <v>130</v>
      </c>
      <c r="B12" s="38" t="s">
        <v>5</v>
      </c>
      <c r="C12" s="38" t="s">
        <v>5</v>
      </c>
      <c r="D12" s="38" t="s">
        <v>131</v>
      </c>
      <c r="E12" s="11">
        <v>218.3</v>
      </c>
      <c r="F12" s="11">
        <v>146.38</v>
      </c>
      <c r="G12" s="11">
        <v>61.2</v>
      </c>
      <c r="H12" s="11">
        <v>61.88</v>
      </c>
      <c r="I12" s="11">
        <v>3.86</v>
      </c>
      <c r="J12" s="11"/>
      <c r="K12" s="11"/>
      <c r="L12" s="11"/>
      <c r="M12" s="11"/>
      <c r="N12" s="11"/>
      <c r="O12" s="11"/>
      <c r="P12" s="11">
        <f t="shared" si="4"/>
        <v>65.74</v>
      </c>
      <c r="Q12" s="11">
        <v>6.54</v>
      </c>
      <c r="R12" s="11">
        <v>1.56</v>
      </c>
      <c r="S12" s="11"/>
      <c r="T12" s="11"/>
      <c r="U12" s="11">
        <v>0.37</v>
      </c>
      <c r="V12" s="11">
        <v>3.73</v>
      </c>
      <c r="W12" s="11"/>
      <c r="X12" s="11"/>
      <c r="Y12" s="11"/>
      <c r="Z12" s="11">
        <v>34.4</v>
      </c>
      <c r="AA12" s="11"/>
      <c r="AB12" s="11">
        <v>1.15</v>
      </c>
      <c r="AC12" s="11"/>
      <c r="AD12" s="11">
        <v>1.85</v>
      </c>
      <c r="AE12" s="11">
        <v>0.45</v>
      </c>
      <c r="AF12" s="11">
        <v>2.05</v>
      </c>
      <c r="AG12" s="11"/>
      <c r="AH12" s="11"/>
      <c r="AI12" s="11"/>
      <c r="AJ12" s="11">
        <v>1.24</v>
      </c>
      <c r="AK12" s="11"/>
      <c r="AL12" s="11">
        <v>1.06</v>
      </c>
      <c r="AM12" s="11">
        <v>1.33</v>
      </c>
      <c r="AN12" s="11"/>
      <c r="AO12" s="11">
        <v>8.55</v>
      </c>
      <c r="AP12" s="11"/>
      <c r="AQ12" s="11">
        <v>1.46</v>
      </c>
      <c r="AR12" s="11">
        <f t="shared" si="5"/>
        <v>6.17</v>
      </c>
      <c r="AS12" s="11"/>
      <c r="AT12" s="11"/>
      <c r="AU12" s="11"/>
      <c r="AV12" s="11"/>
      <c r="AW12" s="11">
        <v>6.17</v>
      </c>
      <c r="AX12" s="11"/>
      <c r="AY12" s="11"/>
      <c r="AZ12" s="11"/>
      <c r="BA12" s="11"/>
      <c r="BB12" s="11"/>
      <c r="BC12" s="11"/>
      <c r="BD12" s="11"/>
      <c r="BE12" s="11"/>
      <c r="BF12" s="11"/>
      <c r="BG12" s="11"/>
      <c r="BH12" s="11"/>
      <c r="BI12" s="11">
        <f t="shared" si="6"/>
        <v>0</v>
      </c>
      <c r="BJ12" s="11"/>
      <c r="BK12" s="11"/>
      <c r="BL12" s="11"/>
      <c r="BM12" s="11"/>
      <c r="BN12" s="11"/>
      <c r="BO12" s="11"/>
      <c r="BP12" s="11"/>
      <c r="BQ12" s="11"/>
      <c r="BR12" s="11"/>
      <c r="BS12" s="11"/>
      <c r="BT12" s="11">
        <f t="shared" si="7"/>
        <v>0</v>
      </c>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54"/>
    </row>
    <row r="13" spans="1:99" ht="15" customHeight="1">
      <c r="A13" s="38" t="s">
        <v>132</v>
      </c>
      <c r="B13" s="38" t="s">
        <v>5</v>
      </c>
      <c r="C13" s="38" t="s">
        <v>5</v>
      </c>
      <c r="D13" s="38" t="s">
        <v>133</v>
      </c>
      <c r="E13" s="11">
        <v>78.7</v>
      </c>
      <c r="F13" s="11"/>
      <c r="G13" s="11"/>
      <c r="H13" s="11"/>
      <c r="I13" s="11"/>
      <c r="J13" s="11"/>
      <c r="K13" s="11"/>
      <c r="L13" s="11"/>
      <c r="M13" s="11"/>
      <c r="N13" s="11"/>
      <c r="O13" s="11"/>
      <c r="P13" s="11">
        <f t="shared" si="4"/>
        <v>0</v>
      </c>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f t="shared" si="5"/>
        <v>0</v>
      </c>
      <c r="AS13" s="11"/>
      <c r="AT13" s="11"/>
      <c r="AU13" s="11"/>
      <c r="AV13" s="11"/>
      <c r="AW13" s="11"/>
      <c r="AX13" s="11"/>
      <c r="AY13" s="11"/>
      <c r="AZ13" s="11"/>
      <c r="BA13" s="11"/>
      <c r="BB13" s="11"/>
      <c r="BC13" s="11"/>
      <c r="BD13" s="11"/>
      <c r="BE13" s="11"/>
      <c r="BF13" s="11"/>
      <c r="BG13" s="11"/>
      <c r="BH13" s="11"/>
      <c r="BI13" s="11">
        <f t="shared" si="6"/>
        <v>0</v>
      </c>
      <c r="BJ13" s="11"/>
      <c r="BK13" s="11"/>
      <c r="BL13" s="11"/>
      <c r="BM13" s="11"/>
      <c r="BN13" s="11"/>
      <c r="BO13" s="11"/>
      <c r="BP13" s="11"/>
      <c r="BQ13" s="11"/>
      <c r="BR13" s="11"/>
      <c r="BS13" s="11"/>
      <c r="BT13" s="11">
        <f t="shared" si="7"/>
        <v>78.7</v>
      </c>
      <c r="BU13" s="11"/>
      <c r="BV13" s="11">
        <v>8.7</v>
      </c>
      <c r="BW13" s="11"/>
      <c r="BX13" s="11">
        <v>25</v>
      </c>
      <c r="BY13" s="11">
        <v>45</v>
      </c>
      <c r="BZ13" s="11"/>
      <c r="CA13" s="11"/>
      <c r="CB13" s="11"/>
      <c r="CC13" s="11"/>
      <c r="CD13" s="11"/>
      <c r="CE13" s="11"/>
      <c r="CF13" s="11"/>
      <c r="CG13" s="11"/>
      <c r="CH13" s="11"/>
      <c r="CI13" s="11"/>
      <c r="CJ13" s="11"/>
      <c r="CK13" s="11"/>
      <c r="CL13" s="11"/>
      <c r="CM13" s="11"/>
      <c r="CN13" s="11"/>
      <c r="CO13" s="11"/>
      <c r="CP13" s="11"/>
      <c r="CQ13" s="11"/>
      <c r="CR13" s="11"/>
      <c r="CS13" s="11"/>
      <c r="CT13" s="11"/>
      <c r="CU13" s="54"/>
    </row>
    <row r="14" spans="1:99" ht="15" customHeight="1">
      <c r="A14" s="38" t="s">
        <v>134</v>
      </c>
      <c r="B14" s="38" t="s">
        <v>5</v>
      </c>
      <c r="C14" s="38" t="s">
        <v>5</v>
      </c>
      <c r="D14" s="38" t="s">
        <v>135</v>
      </c>
      <c r="E14" s="11">
        <v>10.85</v>
      </c>
      <c r="F14" s="11">
        <v>9.85</v>
      </c>
      <c r="G14" s="11">
        <v>3.99</v>
      </c>
      <c r="H14" s="11">
        <v>3.43</v>
      </c>
      <c r="I14" s="11">
        <v>0.16</v>
      </c>
      <c r="J14" s="11"/>
      <c r="K14" s="11"/>
      <c r="L14" s="11">
        <v>2.28</v>
      </c>
      <c r="M14" s="11"/>
      <c r="N14" s="11"/>
      <c r="O14" s="11"/>
      <c r="P14" s="11">
        <f t="shared" si="4"/>
        <v>1.01</v>
      </c>
      <c r="Q14" s="11">
        <v>0.21</v>
      </c>
      <c r="R14" s="11">
        <v>0.05</v>
      </c>
      <c r="S14" s="11"/>
      <c r="T14" s="11"/>
      <c r="U14" s="11">
        <v>0.02</v>
      </c>
      <c r="V14" s="11">
        <v>0.18</v>
      </c>
      <c r="W14" s="11"/>
      <c r="X14" s="11"/>
      <c r="Y14" s="11"/>
      <c r="Z14" s="11">
        <v>0.55</v>
      </c>
      <c r="AA14" s="11"/>
      <c r="AB14" s="11"/>
      <c r="AC14" s="11"/>
      <c r="AD14" s="11"/>
      <c r="AE14" s="11"/>
      <c r="AF14" s="11"/>
      <c r="AG14" s="11"/>
      <c r="AH14" s="11"/>
      <c r="AI14" s="11"/>
      <c r="AJ14" s="11"/>
      <c r="AK14" s="11"/>
      <c r="AL14" s="11"/>
      <c r="AM14" s="11"/>
      <c r="AN14" s="11"/>
      <c r="AO14" s="11"/>
      <c r="AP14" s="11"/>
      <c r="AQ14" s="11"/>
      <c r="AR14" s="11">
        <f t="shared" si="5"/>
        <v>0</v>
      </c>
      <c r="AS14" s="11"/>
      <c r="AT14" s="11"/>
      <c r="AU14" s="11"/>
      <c r="AV14" s="11"/>
      <c r="AW14" s="11"/>
      <c r="AX14" s="11"/>
      <c r="AY14" s="11"/>
      <c r="AZ14" s="11"/>
      <c r="BA14" s="11"/>
      <c r="BB14" s="11"/>
      <c r="BC14" s="11"/>
      <c r="BD14" s="11"/>
      <c r="BE14" s="11"/>
      <c r="BF14" s="11"/>
      <c r="BG14" s="11"/>
      <c r="BH14" s="11"/>
      <c r="BI14" s="11">
        <f t="shared" si="6"/>
        <v>0</v>
      </c>
      <c r="BJ14" s="11"/>
      <c r="BK14" s="11"/>
      <c r="BL14" s="11"/>
      <c r="BM14" s="11"/>
      <c r="BN14" s="11"/>
      <c r="BO14" s="11"/>
      <c r="BP14" s="11"/>
      <c r="BQ14" s="11"/>
      <c r="BR14" s="11"/>
      <c r="BS14" s="11"/>
      <c r="BT14" s="11">
        <f t="shared" si="7"/>
        <v>0</v>
      </c>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54"/>
    </row>
    <row r="15" spans="1:99" ht="15" customHeight="1">
      <c r="A15" s="38" t="s">
        <v>136</v>
      </c>
      <c r="B15" s="38" t="s">
        <v>5</v>
      </c>
      <c r="C15" s="38" t="s">
        <v>5</v>
      </c>
      <c r="D15" s="38" t="s">
        <v>131</v>
      </c>
      <c r="E15" s="11">
        <v>10.85</v>
      </c>
      <c r="F15" s="11">
        <v>9.85</v>
      </c>
      <c r="G15" s="11">
        <v>3.99</v>
      </c>
      <c r="H15" s="11">
        <v>3.43</v>
      </c>
      <c r="I15" s="11">
        <v>0.16</v>
      </c>
      <c r="J15" s="11"/>
      <c r="K15" s="11"/>
      <c r="L15" s="11">
        <v>2.28</v>
      </c>
      <c r="M15" s="11"/>
      <c r="N15" s="11"/>
      <c r="O15" s="11"/>
      <c r="P15" s="11">
        <f t="shared" si="4"/>
        <v>1.01</v>
      </c>
      <c r="Q15" s="11">
        <v>0.21</v>
      </c>
      <c r="R15" s="11">
        <v>0.05</v>
      </c>
      <c r="S15" s="11"/>
      <c r="T15" s="11"/>
      <c r="U15" s="11">
        <v>0.02</v>
      </c>
      <c r="V15" s="11">
        <v>0.18</v>
      </c>
      <c r="W15" s="11"/>
      <c r="X15" s="11"/>
      <c r="Y15" s="11"/>
      <c r="Z15" s="11">
        <v>0.55</v>
      </c>
      <c r="AA15" s="11"/>
      <c r="AB15" s="11"/>
      <c r="AC15" s="11"/>
      <c r="AD15" s="11"/>
      <c r="AE15" s="11"/>
      <c r="AF15" s="11"/>
      <c r="AG15" s="11"/>
      <c r="AH15" s="11"/>
      <c r="AI15" s="11"/>
      <c r="AJ15" s="11"/>
      <c r="AK15" s="11"/>
      <c r="AL15" s="11"/>
      <c r="AM15" s="11"/>
      <c r="AN15" s="11"/>
      <c r="AO15" s="11"/>
      <c r="AP15" s="11"/>
      <c r="AQ15" s="11"/>
      <c r="AR15" s="11">
        <f t="shared" si="5"/>
        <v>0</v>
      </c>
      <c r="AS15" s="11"/>
      <c r="AT15" s="11"/>
      <c r="AU15" s="11"/>
      <c r="AV15" s="11"/>
      <c r="AW15" s="11"/>
      <c r="AX15" s="50"/>
      <c r="AY15" s="11"/>
      <c r="AZ15" s="11"/>
      <c r="BA15" s="11"/>
      <c r="BB15" s="11"/>
      <c r="BC15" s="11"/>
      <c r="BD15" s="11"/>
      <c r="BE15" s="11"/>
      <c r="BF15" s="11"/>
      <c r="BG15" s="11"/>
      <c r="BH15" s="11"/>
      <c r="BI15" s="11">
        <f t="shared" si="6"/>
        <v>0</v>
      </c>
      <c r="BJ15" s="11"/>
      <c r="BK15" s="11"/>
      <c r="BL15" s="11"/>
      <c r="BM15" s="11"/>
      <c r="BN15" s="11"/>
      <c r="BO15" s="11"/>
      <c r="BP15" s="11"/>
      <c r="BQ15" s="11"/>
      <c r="BR15" s="11"/>
      <c r="BS15" s="11"/>
      <c r="BT15" s="11">
        <f t="shared" si="7"/>
        <v>0</v>
      </c>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54"/>
    </row>
    <row r="16" spans="1:99" ht="15" customHeight="1">
      <c r="A16" s="38" t="s">
        <v>137</v>
      </c>
      <c r="B16" s="38" t="s">
        <v>5</v>
      </c>
      <c r="C16" s="38" t="s">
        <v>5</v>
      </c>
      <c r="D16" s="38" t="s">
        <v>138</v>
      </c>
      <c r="E16" s="11">
        <v>12.29</v>
      </c>
      <c r="F16" s="11">
        <v>7.79</v>
      </c>
      <c r="G16" s="11">
        <v>4.09</v>
      </c>
      <c r="H16" s="11">
        <v>0.52</v>
      </c>
      <c r="I16" s="11"/>
      <c r="J16" s="11"/>
      <c r="K16" s="11"/>
      <c r="L16" s="11">
        <v>3.18</v>
      </c>
      <c r="M16" s="11"/>
      <c r="N16" s="11"/>
      <c r="O16" s="11"/>
      <c r="P16" s="11">
        <f t="shared" si="4"/>
        <v>0.48000000000000004</v>
      </c>
      <c r="Q16" s="11">
        <v>0.19</v>
      </c>
      <c r="R16" s="11"/>
      <c r="S16" s="11"/>
      <c r="T16" s="11"/>
      <c r="U16" s="11"/>
      <c r="V16" s="11"/>
      <c r="W16" s="11"/>
      <c r="X16" s="11"/>
      <c r="Y16" s="11"/>
      <c r="Z16" s="11">
        <v>0.21</v>
      </c>
      <c r="AA16" s="11"/>
      <c r="AB16" s="11"/>
      <c r="AC16" s="11"/>
      <c r="AD16" s="11"/>
      <c r="AE16" s="11">
        <v>0.08</v>
      </c>
      <c r="AF16" s="11"/>
      <c r="AG16" s="11"/>
      <c r="AH16" s="11"/>
      <c r="AI16" s="11"/>
      <c r="AJ16" s="11"/>
      <c r="AK16" s="11"/>
      <c r="AL16" s="11"/>
      <c r="AM16" s="11"/>
      <c r="AN16" s="11"/>
      <c r="AO16" s="11"/>
      <c r="AP16" s="11"/>
      <c r="AQ16" s="11"/>
      <c r="AR16" s="11">
        <f t="shared" si="5"/>
        <v>0</v>
      </c>
      <c r="AS16" s="11"/>
      <c r="AT16" s="11"/>
      <c r="AU16" s="11"/>
      <c r="AV16" s="11"/>
      <c r="AW16" s="11"/>
      <c r="AX16" s="11"/>
      <c r="AY16" s="11"/>
      <c r="AZ16" s="11"/>
      <c r="BA16" s="11"/>
      <c r="BB16" s="11"/>
      <c r="BC16" s="11"/>
      <c r="BD16" s="11"/>
      <c r="BE16" s="11"/>
      <c r="BF16" s="11"/>
      <c r="BG16" s="11"/>
      <c r="BH16" s="11"/>
      <c r="BI16" s="11">
        <f t="shared" si="6"/>
        <v>0</v>
      </c>
      <c r="BJ16" s="11"/>
      <c r="BK16" s="11"/>
      <c r="BL16" s="11"/>
      <c r="BM16" s="11"/>
      <c r="BN16" s="11"/>
      <c r="BO16" s="11"/>
      <c r="BP16" s="11"/>
      <c r="BQ16" s="11"/>
      <c r="BR16" s="11"/>
      <c r="BS16" s="11"/>
      <c r="BT16" s="11">
        <f t="shared" si="7"/>
        <v>4</v>
      </c>
      <c r="BU16" s="11"/>
      <c r="BV16" s="11"/>
      <c r="BW16" s="11"/>
      <c r="BX16" s="11">
        <v>4</v>
      </c>
      <c r="BY16" s="11"/>
      <c r="BZ16" s="11"/>
      <c r="CA16" s="11"/>
      <c r="CB16" s="11"/>
      <c r="CC16" s="11"/>
      <c r="CD16" s="11"/>
      <c r="CE16" s="11"/>
      <c r="CF16" s="11"/>
      <c r="CG16" s="11"/>
      <c r="CH16" s="11"/>
      <c r="CI16" s="11"/>
      <c r="CJ16" s="11"/>
      <c r="CK16" s="11"/>
      <c r="CL16" s="11"/>
      <c r="CM16" s="11"/>
      <c r="CN16" s="11"/>
      <c r="CO16" s="11"/>
      <c r="CP16" s="11"/>
      <c r="CQ16" s="11"/>
      <c r="CR16" s="11"/>
      <c r="CS16" s="11"/>
      <c r="CT16" s="11"/>
      <c r="CU16" s="54"/>
    </row>
    <row r="17" spans="1:99" ht="15" customHeight="1">
      <c r="A17" s="38" t="s">
        <v>139</v>
      </c>
      <c r="B17" s="38" t="s">
        <v>5</v>
      </c>
      <c r="C17" s="38" t="s">
        <v>5</v>
      </c>
      <c r="D17" s="38" t="s">
        <v>140</v>
      </c>
      <c r="E17" s="11">
        <v>12.29</v>
      </c>
      <c r="F17" s="11">
        <v>7.79</v>
      </c>
      <c r="G17" s="11">
        <v>4.09</v>
      </c>
      <c r="H17" s="11">
        <v>0.52</v>
      </c>
      <c r="I17" s="11"/>
      <c r="J17" s="11"/>
      <c r="K17" s="11"/>
      <c r="L17" s="11">
        <v>3.18</v>
      </c>
      <c r="M17" s="11"/>
      <c r="N17" s="11"/>
      <c r="O17" s="11"/>
      <c r="P17" s="11">
        <f t="shared" si="4"/>
        <v>0.5</v>
      </c>
      <c r="Q17" s="11">
        <v>0.19</v>
      </c>
      <c r="R17" s="11"/>
      <c r="S17" s="11"/>
      <c r="T17" s="11"/>
      <c r="U17" s="11"/>
      <c r="V17" s="11"/>
      <c r="W17" s="11"/>
      <c r="X17" s="11"/>
      <c r="Y17" s="11"/>
      <c r="Z17" s="11">
        <v>0.21</v>
      </c>
      <c r="AA17" s="11"/>
      <c r="AB17" s="11"/>
      <c r="AC17" s="11"/>
      <c r="AD17" s="11"/>
      <c r="AE17" s="11">
        <v>0.08</v>
      </c>
      <c r="AF17" s="11"/>
      <c r="AG17" s="11"/>
      <c r="AH17" s="11"/>
      <c r="AI17" s="11"/>
      <c r="AJ17" s="11">
        <v>0.02</v>
      </c>
      <c r="AK17" s="11"/>
      <c r="AL17" s="11"/>
      <c r="AM17" s="11"/>
      <c r="AN17" s="11"/>
      <c r="AO17" s="11"/>
      <c r="AP17" s="11"/>
      <c r="AQ17" s="11"/>
      <c r="AR17" s="11">
        <f t="shared" si="5"/>
        <v>0</v>
      </c>
      <c r="AS17" s="11"/>
      <c r="AT17" s="11"/>
      <c r="AU17" s="11"/>
      <c r="AV17" s="11"/>
      <c r="AW17" s="11"/>
      <c r="AX17" s="11"/>
      <c r="AY17" s="11"/>
      <c r="AZ17" s="11"/>
      <c r="BA17" s="11"/>
      <c r="BB17" s="11"/>
      <c r="BC17" s="11"/>
      <c r="BD17" s="11"/>
      <c r="BE17" s="11"/>
      <c r="BF17" s="11"/>
      <c r="BG17" s="11"/>
      <c r="BH17" s="11"/>
      <c r="BI17" s="11">
        <f t="shared" si="6"/>
        <v>0</v>
      </c>
      <c r="BJ17" s="11"/>
      <c r="BK17" s="11"/>
      <c r="BL17" s="11"/>
      <c r="BM17" s="11"/>
      <c r="BN17" s="11"/>
      <c r="BO17" s="11"/>
      <c r="BP17" s="11"/>
      <c r="BQ17" s="11"/>
      <c r="BR17" s="11"/>
      <c r="BS17" s="11"/>
      <c r="BT17" s="11">
        <f t="shared" si="7"/>
        <v>4</v>
      </c>
      <c r="BU17" s="11"/>
      <c r="BV17" s="11"/>
      <c r="BW17" s="11"/>
      <c r="BX17" s="11">
        <v>4</v>
      </c>
      <c r="BY17" s="11"/>
      <c r="BZ17" s="11"/>
      <c r="CA17" s="11"/>
      <c r="CB17" s="11"/>
      <c r="CC17" s="11"/>
      <c r="CD17" s="11"/>
      <c r="CE17" s="11"/>
      <c r="CF17" s="11"/>
      <c r="CG17" s="11"/>
      <c r="CH17" s="11"/>
      <c r="CI17" s="11"/>
      <c r="CJ17" s="11"/>
      <c r="CK17" s="11"/>
      <c r="CL17" s="11"/>
      <c r="CM17" s="11"/>
      <c r="CN17" s="11"/>
      <c r="CO17" s="11"/>
      <c r="CP17" s="11"/>
      <c r="CQ17" s="11"/>
      <c r="CR17" s="11"/>
      <c r="CS17" s="11"/>
      <c r="CT17" s="11"/>
      <c r="CU17" s="54"/>
    </row>
    <row r="18" spans="1:99" ht="15" customHeight="1">
      <c r="A18" s="38" t="s">
        <v>141</v>
      </c>
      <c r="B18" s="38" t="s">
        <v>5</v>
      </c>
      <c r="C18" s="38" t="s">
        <v>5</v>
      </c>
      <c r="D18" s="38" t="s">
        <v>142</v>
      </c>
      <c r="E18" s="11">
        <v>8.29</v>
      </c>
      <c r="F18" s="11">
        <v>7.79</v>
      </c>
      <c r="G18" s="11">
        <v>4.09</v>
      </c>
      <c r="H18" s="11">
        <v>0.52</v>
      </c>
      <c r="I18" s="11"/>
      <c r="J18" s="11"/>
      <c r="K18" s="11"/>
      <c r="L18" s="11">
        <v>3.18</v>
      </c>
      <c r="M18" s="11"/>
      <c r="N18" s="11"/>
      <c r="O18" s="11"/>
      <c r="P18" s="11">
        <f t="shared" si="4"/>
        <v>0.5</v>
      </c>
      <c r="Q18" s="11">
        <v>0.19</v>
      </c>
      <c r="R18" s="11"/>
      <c r="S18" s="11"/>
      <c r="T18" s="11"/>
      <c r="U18" s="11"/>
      <c r="V18" s="11"/>
      <c r="W18" s="11"/>
      <c r="X18" s="11"/>
      <c r="Y18" s="11"/>
      <c r="Z18" s="11">
        <v>0.21</v>
      </c>
      <c r="AA18" s="11"/>
      <c r="AB18" s="11"/>
      <c r="AC18" s="11"/>
      <c r="AD18" s="11"/>
      <c r="AE18" s="11">
        <v>0.08</v>
      </c>
      <c r="AF18" s="11"/>
      <c r="AG18" s="11"/>
      <c r="AH18" s="11"/>
      <c r="AI18" s="11"/>
      <c r="AJ18" s="11">
        <v>0.02</v>
      </c>
      <c r="AK18" s="11"/>
      <c r="AL18" s="11"/>
      <c r="AM18" s="11"/>
      <c r="AN18" s="11"/>
      <c r="AO18" s="11"/>
      <c r="AP18" s="11"/>
      <c r="AQ18" s="11"/>
      <c r="AR18" s="11">
        <f t="shared" si="5"/>
        <v>0</v>
      </c>
      <c r="AS18" s="11"/>
      <c r="AT18" s="11"/>
      <c r="AU18" s="11"/>
      <c r="AV18" s="11"/>
      <c r="AW18" s="11"/>
      <c r="AX18" s="11"/>
      <c r="AY18" s="11"/>
      <c r="AZ18" s="11"/>
      <c r="BA18" s="11"/>
      <c r="BB18" s="11"/>
      <c r="BC18" s="11"/>
      <c r="BD18" s="11"/>
      <c r="BE18" s="11"/>
      <c r="BF18" s="11"/>
      <c r="BG18" s="11"/>
      <c r="BH18" s="11"/>
      <c r="BI18" s="11">
        <f t="shared" si="6"/>
        <v>0</v>
      </c>
      <c r="BJ18" s="11"/>
      <c r="BK18" s="11"/>
      <c r="BL18" s="11"/>
      <c r="BM18" s="11"/>
      <c r="BN18" s="11"/>
      <c r="BO18" s="11"/>
      <c r="BP18" s="11"/>
      <c r="BQ18" s="11"/>
      <c r="BR18" s="11"/>
      <c r="BS18" s="11"/>
      <c r="BT18" s="11">
        <f t="shared" si="7"/>
        <v>0</v>
      </c>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54"/>
    </row>
    <row r="19" spans="1:99" ht="15" customHeight="1">
      <c r="A19" s="38" t="s">
        <v>143</v>
      </c>
      <c r="B19" s="38" t="s">
        <v>5</v>
      </c>
      <c r="C19" s="38" t="s">
        <v>5</v>
      </c>
      <c r="D19" s="38" t="s">
        <v>144</v>
      </c>
      <c r="E19" s="11">
        <v>4</v>
      </c>
      <c r="F19" s="11"/>
      <c r="G19" s="11"/>
      <c r="H19" s="11"/>
      <c r="I19" s="11"/>
      <c r="J19" s="11"/>
      <c r="K19" s="11"/>
      <c r="L19" s="11"/>
      <c r="M19" s="11"/>
      <c r="N19" s="11"/>
      <c r="O19" s="11"/>
      <c r="P19" s="11">
        <f t="shared" si="4"/>
        <v>0</v>
      </c>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f t="shared" si="5"/>
        <v>0</v>
      </c>
      <c r="AS19" s="11"/>
      <c r="AT19" s="11"/>
      <c r="AU19" s="11"/>
      <c r="AV19" s="11"/>
      <c r="AW19" s="11"/>
      <c r="AX19" s="11"/>
      <c r="AY19" s="11"/>
      <c r="AZ19" s="11"/>
      <c r="BA19" s="11"/>
      <c r="BB19" s="11"/>
      <c r="BC19" s="11"/>
      <c r="BD19" s="11"/>
      <c r="BE19" s="11"/>
      <c r="BF19" s="11"/>
      <c r="BG19" s="11"/>
      <c r="BH19" s="11"/>
      <c r="BI19" s="11">
        <f t="shared" si="6"/>
        <v>0</v>
      </c>
      <c r="BJ19" s="11"/>
      <c r="BK19" s="11"/>
      <c r="BL19" s="11"/>
      <c r="BM19" s="11"/>
      <c r="BN19" s="11"/>
      <c r="BO19" s="11"/>
      <c r="BP19" s="11"/>
      <c r="BQ19" s="11"/>
      <c r="BR19" s="11"/>
      <c r="BS19" s="11"/>
      <c r="BT19" s="11">
        <f t="shared" si="7"/>
        <v>4</v>
      </c>
      <c r="BU19" s="11"/>
      <c r="BV19" s="11"/>
      <c r="BW19" s="11"/>
      <c r="BX19" s="11">
        <v>4</v>
      </c>
      <c r="BY19" s="11"/>
      <c r="BZ19" s="11"/>
      <c r="CA19" s="11"/>
      <c r="CB19" s="11"/>
      <c r="CC19" s="11"/>
      <c r="CD19" s="11"/>
      <c r="CE19" s="11"/>
      <c r="CF19" s="11"/>
      <c r="CG19" s="11"/>
      <c r="CH19" s="11"/>
      <c r="CI19" s="11"/>
      <c r="CJ19" s="11"/>
      <c r="CK19" s="11"/>
      <c r="CL19" s="11"/>
      <c r="CM19" s="11"/>
      <c r="CN19" s="11"/>
      <c r="CO19" s="11"/>
      <c r="CP19" s="11"/>
      <c r="CQ19" s="11"/>
      <c r="CR19" s="11"/>
      <c r="CS19" s="11"/>
      <c r="CT19" s="11"/>
      <c r="CU19" s="54"/>
    </row>
    <row r="20" spans="1:99" ht="15" customHeight="1">
      <c r="A20" s="38" t="s">
        <v>145</v>
      </c>
      <c r="B20" s="38" t="s">
        <v>5</v>
      </c>
      <c r="C20" s="38" t="s">
        <v>5</v>
      </c>
      <c r="D20" s="38" t="s">
        <v>146</v>
      </c>
      <c r="E20" s="11">
        <v>61.79</v>
      </c>
      <c r="F20" s="11">
        <v>60.29</v>
      </c>
      <c r="G20" s="11">
        <v>6.45</v>
      </c>
      <c r="H20" s="11">
        <v>1.45</v>
      </c>
      <c r="I20" s="11"/>
      <c r="J20" s="11"/>
      <c r="K20" s="11"/>
      <c r="L20" s="11">
        <v>7.7</v>
      </c>
      <c r="M20" s="11">
        <v>44.7</v>
      </c>
      <c r="N20" s="11"/>
      <c r="O20" s="11"/>
      <c r="P20" s="11">
        <f t="shared" si="4"/>
        <v>1.52</v>
      </c>
      <c r="Q20" s="11">
        <v>0.86</v>
      </c>
      <c r="R20" s="11">
        <v>0.08</v>
      </c>
      <c r="S20" s="11"/>
      <c r="T20" s="11"/>
      <c r="U20" s="11">
        <v>0.07</v>
      </c>
      <c r="V20" s="11">
        <v>0.11</v>
      </c>
      <c r="W20" s="11"/>
      <c r="X20" s="11"/>
      <c r="Y20" s="11"/>
      <c r="Z20" s="11">
        <v>0.4</v>
      </c>
      <c r="AA20" s="11"/>
      <c r="AB20" s="11"/>
      <c r="AC20" s="11"/>
      <c r="AD20" s="11"/>
      <c r="AE20" s="11"/>
      <c r="AF20" s="11"/>
      <c r="AG20" s="11"/>
      <c r="AH20" s="11"/>
      <c r="AI20" s="11"/>
      <c r="AJ20" s="11"/>
      <c r="AK20" s="11"/>
      <c r="AL20" s="11"/>
      <c r="AM20" s="11"/>
      <c r="AN20" s="11"/>
      <c r="AO20" s="11"/>
      <c r="AP20" s="11"/>
      <c r="AQ20" s="11"/>
      <c r="AR20" s="11">
        <f t="shared" si="5"/>
        <v>0</v>
      </c>
      <c r="AS20" s="11"/>
      <c r="AT20" s="11"/>
      <c r="AU20" s="11"/>
      <c r="AV20" s="11"/>
      <c r="AW20" s="11"/>
      <c r="AX20" s="11"/>
      <c r="AY20" s="11"/>
      <c r="AZ20" s="11"/>
      <c r="BA20" s="11"/>
      <c r="BB20" s="11"/>
      <c r="BC20" s="11"/>
      <c r="BD20" s="11"/>
      <c r="BE20" s="11"/>
      <c r="BF20" s="11"/>
      <c r="BG20" s="11"/>
      <c r="BH20" s="11"/>
      <c r="BI20" s="11">
        <f t="shared" si="6"/>
        <v>0</v>
      </c>
      <c r="BJ20" s="11"/>
      <c r="BK20" s="11"/>
      <c r="BL20" s="11"/>
      <c r="BM20" s="11"/>
      <c r="BN20" s="11"/>
      <c r="BO20" s="11"/>
      <c r="BP20" s="11"/>
      <c r="BQ20" s="11"/>
      <c r="BR20" s="11"/>
      <c r="BS20" s="11"/>
      <c r="BT20" s="11">
        <f t="shared" si="7"/>
        <v>0</v>
      </c>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54"/>
    </row>
    <row r="21" spans="1:99" ht="15" customHeight="1">
      <c r="A21" s="38" t="s">
        <v>147</v>
      </c>
      <c r="B21" s="38" t="s">
        <v>5</v>
      </c>
      <c r="C21" s="38" t="s">
        <v>5</v>
      </c>
      <c r="D21" s="38" t="s">
        <v>148</v>
      </c>
      <c r="E21" s="11">
        <v>17.09</v>
      </c>
      <c r="F21" s="11">
        <v>15.59</v>
      </c>
      <c r="G21" s="11">
        <v>6.45</v>
      </c>
      <c r="H21" s="11">
        <v>1.45</v>
      </c>
      <c r="I21" s="11"/>
      <c r="J21" s="11"/>
      <c r="K21" s="11"/>
      <c r="L21" s="11">
        <v>7.7</v>
      </c>
      <c r="M21" s="11"/>
      <c r="N21" s="11"/>
      <c r="O21" s="11"/>
      <c r="P21" s="11">
        <f t="shared" si="4"/>
        <v>1.52</v>
      </c>
      <c r="Q21" s="11">
        <v>0.86</v>
      </c>
      <c r="R21" s="11">
        <v>0.08</v>
      </c>
      <c r="S21" s="11"/>
      <c r="T21" s="11"/>
      <c r="U21" s="11">
        <v>0.07</v>
      </c>
      <c r="V21" s="11">
        <v>0.11</v>
      </c>
      <c r="W21" s="11"/>
      <c r="X21" s="11"/>
      <c r="Y21" s="11"/>
      <c r="Z21" s="11">
        <v>0.4</v>
      </c>
      <c r="AA21" s="11"/>
      <c r="AB21" s="11"/>
      <c r="AC21" s="11"/>
      <c r="AD21" s="11"/>
      <c r="AE21" s="11"/>
      <c r="AF21" s="11"/>
      <c r="AG21" s="11"/>
      <c r="AH21" s="11"/>
      <c r="AI21" s="11"/>
      <c r="AJ21" s="11"/>
      <c r="AK21" s="11"/>
      <c r="AL21" s="11"/>
      <c r="AM21" s="11"/>
      <c r="AN21" s="11"/>
      <c r="AO21" s="11"/>
      <c r="AP21" s="11"/>
      <c r="AQ21" s="11"/>
      <c r="AR21" s="11">
        <f t="shared" si="5"/>
        <v>0</v>
      </c>
      <c r="AS21" s="11"/>
      <c r="AT21" s="11"/>
      <c r="AU21" s="11"/>
      <c r="AV21" s="11"/>
      <c r="AW21" s="11"/>
      <c r="AX21" s="11"/>
      <c r="AY21" s="11"/>
      <c r="AZ21" s="11"/>
      <c r="BA21" s="11"/>
      <c r="BB21" s="11"/>
      <c r="BC21" s="11"/>
      <c r="BD21" s="11"/>
      <c r="BE21" s="11"/>
      <c r="BF21" s="11"/>
      <c r="BG21" s="11"/>
      <c r="BH21" s="11"/>
      <c r="BI21" s="11">
        <f t="shared" si="6"/>
        <v>0</v>
      </c>
      <c r="BJ21" s="11"/>
      <c r="BK21" s="11"/>
      <c r="BL21" s="11"/>
      <c r="BM21" s="11"/>
      <c r="BN21" s="11"/>
      <c r="BO21" s="11"/>
      <c r="BP21" s="11"/>
      <c r="BQ21" s="11"/>
      <c r="BR21" s="11"/>
      <c r="BS21" s="11"/>
      <c r="BT21" s="11">
        <f t="shared" si="7"/>
        <v>0</v>
      </c>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54"/>
    </row>
    <row r="22" spans="1:99" ht="15" customHeight="1">
      <c r="A22" s="38" t="s">
        <v>149</v>
      </c>
      <c r="B22" s="38" t="s">
        <v>5</v>
      </c>
      <c r="C22" s="38" t="s">
        <v>5</v>
      </c>
      <c r="D22" s="38" t="s">
        <v>150</v>
      </c>
      <c r="E22" s="11">
        <v>17.09</v>
      </c>
      <c r="F22" s="11">
        <v>15.59</v>
      </c>
      <c r="G22" s="11">
        <v>6.45</v>
      </c>
      <c r="H22" s="11">
        <v>1.45</v>
      </c>
      <c r="I22" s="11"/>
      <c r="J22" s="11"/>
      <c r="K22" s="11"/>
      <c r="L22" s="11">
        <v>7.7</v>
      </c>
      <c r="M22" s="11"/>
      <c r="N22" s="11"/>
      <c r="O22" s="11"/>
      <c r="P22" s="11">
        <f t="shared" si="4"/>
        <v>1.52</v>
      </c>
      <c r="Q22" s="11">
        <v>0.86</v>
      </c>
      <c r="R22" s="11">
        <v>0.08</v>
      </c>
      <c r="S22" s="11"/>
      <c r="T22" s="11"/>
      <c r="U22" s="11">
        <v>0.07</v>
      </c>
      <c r="V22" s="11">
        <v>0.11</v>
      </c>
      <c r="W22" s="11"/>
      <c r="X22" s="11"/>
      <c r="Y22" s="11"/>
      <c r="Z22" s="11">
        <v>0.4</v>
      </c>
      <c r="AA22" s="11"/>
      <c r="AB22" s="11"/>
      <c r="AC22" s="11"/>
      <c r="AD22" s="11"/>
      <c r="AE22" s="11"/>
      <c r="AF22" s="11"/>
      <c r="AG22" s="11"/>
      <c r="AH22" s="11"/>
      <c r="AI22" s="11"/>
      <c r="AJ22" s="11"/>
      <c r="AK22" s="11"/>
      <c r="AL22" s="11"/>
      <c r="AM22" s="11"/>
      <c r="AN22" s="11"/>
      <c r="AO22" s="11"/>
      <c r="AP22" s="11"/>
      <c r="AQ22" s="11"/>
      <c r="AR22" s="11">
        <f t="shared" si="5"/>
        <v>0</v>
      </c>
      <c r="AS22" s="11"/>
      <c r="AT22" s="11"/>
      <c r="AU22" s="11"/>
      <c r="AV22" s="11"/>
      <c r="AW22" s="11"/>
      <c r="AX22" s="11"/>
      <c r="AY22" s="11"/>
      <c r="AZ22" s="11"/>
      <c r="BA22" s="11"/>
      <c r="BB22" s="11"/>
      <c r="BC22" s="11"/>
      <c r="BD22" s="11"/>
      <c r="BE22" s="11"/>
      <c r="BF22" s="11"/>
      <c r="BG22" s="11"/>
      <c r="BH22" s="11"/>
      <c r="BI22" s="11">
        <f t="shared" si="6"/>
        <v>0</v>
      </c>
      <c r="BJ22" s="11"/>
      <c r="BK22" s="11"/>
      <c r="BL22" s="11"/>
      <c r="BM22" s="11"/>
      <c r="BN22" s="11"/>
      <c r="BO22" s="11"/>
      <c r="BP22" s="11"/>
      <c r="BQ22" s="11"/>
      <c r="BR22" s="11"/>
      <c r="BS22" s="11"/>
      <c r="BT22" s="11">
        <f t="shared" si="7"/>
        <v>0</v>
      </c>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54"/>
    </row>
    <row r="23" spans="1:99" ht="15" customHeight="1">
      <c r="A23" s="38" t="s">
        <v>151</v>
      </c>
      <c r="B23" s="38" t="s">
        <v>5</v>
      </c>
      <c r="C23" s="38" t="s">
        <v>5</v>
      </c>
      <c r="D23" s="38" t="s">
        <v>152</v>
      </c>
      <c r="E23" s="11">
        <v>44.7</v>
      </c>
      <c r="F23" s="11">
        <v>44.7</v>
      </c>
      <c r="G23" s="11"/>
      <c r="H23" s="11"/>
      <c r="I23" s="11"/>
      <c r="J23" s="11"/>
      <c r="K23" s="11"/>
      <c r="L23" s="11"/>
      <c r="M23" s="11">
        <v>44.7</v>
      </c>
      <c r="N23" s="11"/>
      <c r="O23" s="11"/>
      <c r="P23" s="11">
        <f t="shared" si="4"/>
        <v>0</v>
      </c>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f t="shared" si="5"/>
        <v>0</v>
      </c>
      <c r="AS23" s="11"/>
      <c r="AT23" s="11"/>
      <c r="AU23" s="11"/>
      <c r="AV23" s="11"/>
      <c r="AW23" s="11"/>
      <c r="AX23" s="11"/>
      <c r="AY23" s="11"/>
      <c r="AZ23" s="11"/>
      <c r="BA23" s="11"/>
      <c r="BB23" s="11"/>
      <c r="BC23" s="11"/>
      <c r="BD23" s="11"/>
      <c r="BE23" s="11"/>
      <c r="BF23" s="11"/>
      <c r="BG23" s="11"/>
      <c r="BH23" s="11"/>
      <c r="BI23" s="11">
        <f t="shared" si="6"/>
        <v>0</v>
      </c>
      <c r="BJ23" s="11"/>
      <c r="BK23" s="11"/>
      <c r="BL23" s="11"/>
      <c r="BM23" s="11"/>
      <c r="BN23" s="11"/>
      <c r="BO23" s="11"/>
      <c r="BP23" s="11"/>
      <c r="BQ23" s="11"/>
      <c r="BR23" s="11"/>
      <c r="BS23" s="11"/>
      <c r="BT23" s="11">
        <f t="shared" si="7"/>
        <v>0</v>
      </c>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54"/>
    </row>
    <row r="24" spans="1:99" ht="15" customHeight="1">
      <c r="A24" s="38" t="s">
        <v>153</v>
      </c>
      <c r="B24" s="38" t="s">
        <v>5</v>
      </c>
      <c r="C24" s="38" t="s">
        <v>5</v>
      </c>
      <c r="D24" s="38" t="s">
        <v>154</v>
      </c>
      <c r="E24" s="11">
        <v>44.7</v>
      </c>
      <c r="F24" s="11">
        <v>44.7</v>
      </c>
      <c r="G24" s="11"/>
      <c r="H24" s="11"/>
      <c r="I24" s="11"/>
      <c r="J24" s="11"/>
      <c r="K24" s="11"/>
      <c r="L24" s="11"/>
      <c r="M24" s="11">
        <v>44.7</v>
      </c>
      <c r="N24" s="11"/>
      <c r="O24" s="11"/>
      <c r="P24" s="11">
        <f t="shared" si="4"/>
        <v>0</v>
      </c>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f t="shared" si="5"/>
        <v>0</v>
      </c>
      <c r="AS24" s="11"/>
      <c r="AT24" s="11"/>
      <c r="AU24" s="11"/>
      <c r="AV24" s="11"/>
      <c r="AW24" s="11"/>
      <c r="AX24" s="11"/>
      <c r="AY24" s="11"/>
      <c r="AZ24" s="11"/>
      <c r="BA24" s="11"/>
      <c r="BB24" s="11"/>
      <c r="BC24" s="11"/>
      <c r="BD24" s="11"/>
      <c r="BE24" s="11"/>
      <c r="BF24" s="11"/>
      <c r="BG24" s="11"/>
      <c r="BH24" s="11"/>
      <c r="BI24" s="11">
        <f t="shared" si="6"/>
        <v>0</v>
      </c>
      <c r="BJ24" s="11"/>
      <c r="BK24" s="11"/>
      <c r="BL24" s="11"/>
      <c r="BM24" s="11"/>
      <c r="BN24" s="11"/>
      <c r="BO24" s="11"/>
      <c r="BP24" s="11"/>
      <c r="BQ24" s="11"/>
      <c r="BR24" s="11"/>
      <c r="BS24" s="11"/>
      <c r="BT24" s="11">
        <f t="shared" si="7"/>
        <v>0</v>
      </c>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54"/>
    </row>
    <row r="25" spans="1:99" ht="15" customHeight="1">
      <c r="A25" s="38" t="s">
        <v>155</v>
      </c>
      <c r="B25" s="38" t="s">
        <v>5</v>
      </c>
      <c r="C25" s="38" t="s">
        <v>5</v>
      </c>
      <c r="D25" s="38" t="s">
        <v>156</v>
      </c>
      <c r="E25" s="11">
        <v>5.52</v>
      </c>
      <c r="F25" s="11">
        <v>4.62</v>
      </c>
      <c r="G25" s="11">
        <v>1.84</v>
      </c>
      <c r="H25" s="11">
        <v>0.48</v>
      </c>
      <c r="I25" s="11"/>
      <c r="J25" s="11"/>
      <c r="K25" s="11"/>
      <c r="L25" s="11">
        <v>2.29</v>
      </c>
      <c r="M25" s="11"/>
      <c r="N25" s="11"/>
      <c r="O25" s="11"/>
      <c r="P25" s="11">
        <f t="shared" si="4"/>
        <v>0.51</v>
      </c>
      <c r="Q25" s="11">
        <v>0.11</v>
      </c>
      <c r="R25" s="11"/>
      <c r="S25" s="11"/>
      <c r="T25" s="11"/>
      <c r="U25" s="11">
        <v>0.02</v>
      </c>
      <c r="V25" s="11">
        <v>0.04</v>
      </c>
      <c r="W25" s="11"/>
      <c r="X25" s="11"/>
      <c r="Y25" s="11"/>
      <c r="Z25" s="11">
        <v>0.19</v>
      </c>
      <c r="AA25" s="11"/>
      <c r="AB25" s="11"/>
      <c r="AC25" s="11"/>
      <c r="AD25" s="11"/>
      <c r="AE25" s="11">
        <v>0.15</v>
      </c>
      <c r="AF25" s="11"/>
      <c r="AG25" s="11"/>
      <c r="AH25" s="11"/>
      <c r="AI25" s="11"/>
      <c r="AJ25" s="11"/>
      <c r="AK25" s="11"/>
      <c r="AL25" s="11"/>
      <c r="AM25" s="11"/>
      <c r="AN25" s="11"/>
      <c r="AO25" s="11"/>
      <c r="AP25" s="11"/>
      <c r="AQ25" s="11"/>
      <c r="AR25" s="11">
        <f t="shared" si="5"/>
        <v>0.4</v>
      </c>
      <c r="AS25" s="11"/>
      <c r="AT25" s="11"/>
      <c r="AU25" s="11"/>
      <c r="AV25" s="11"/>
      <c r="AW25" s="11"/>
      <c r="AX25" s="11"/>
      <c r="AY25" s="11">
        <v>0.4</v>
      </c>
      <c r="AZ25" s="11"/>
      <c r="BA25" s="11"/>
      <c r="BB25" s="11"/>
      <c r="BC25" s="11"/>
      <c r="BD25" s="11"/>
      <c r="BE25" s="11"/>
      <c r="BF25" s="11"/>
      <c r="BG25" s="11"/>
      <c r="BH25" s="11"/>
      <c r="BI25" s="11">
        <f t="shared" si="6"/>
        <v>0</v>
      </c>
      <c r="BJ25" s="11"/>
      <c r="BK25" s="11"/>
      <c r="BL25" s="11"/>
      <c r="BM25" s="11"/>
      <c r="BN25" s="11"/>
      <c r="BO25" s="11"/>
      <c r="BP25" s="11"/>
      <c r="BQ25" s="11"/>
      <c r="BR25" s="11"/>
      <c r="BS25" s="11"/>
      <c r="BT25" s="11">
        <f t="shared" si="7"/>
        <v>0</v>
      </c>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54"/>
    </row>
    <row r="26" spans="1:99" ht="15" customHeight="1">
      <c r="A26" s="38">
        <v>21005</v>
      </c>
      <c r="B26" s="38"/>
      <c r="C26" s="38"/>
      <c r="D26" s="38" t="s">
        <v>157</v>
      </c>
      <c r="E26" s="11">
        <v>0.4</v>
      </c>
      <c r="F26" s="11"/>
      <c r="G26" s="11"/>
      <c r="H26" s="11"/>
      <c r="I26" s="11"/>
      <c r="J26" s="11"/>
      <c r="K26" s="11"/>
      <c r="L26" s="11"/>
      <c r="M26" s="11"/>
      <c r="N26" s="11"/>
      <c r="O26" s="11"/>
      <c r="P26" s="11">
        <f t="shared" si="4"/>
        <v>0</v>
      </c>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f t="shared" si="5"/>
        <v>0.4</v>
      </c>
      <c r="AS26" s="11"/>
      <c r="AT26" s="11"/>
      <c r="AU26" s="11"/>
      <c r="AV26" s="11"/>
      <c r="AW26" s="11"/>
      <c r="AX26" s="11"/>
      <c r="AY26" s="11">
        <v>0.4</v>
      </c>
      <c r="AZ26" s="11"/>
      <c r="BA26" s="11"/>
      <c r="BB26" s="11"/>
      <c r="BC26" s="11"/>
      <c r="BD26" s="11"/>
      <c r="BE26" s="11"/>
      <c r="BF26" s="11"/>
      <c r="BG26" s="11"/>
      <c r="BH26" s="11"/>
      <c r="BI26" s="11">
        <f t="shared" si="6"/>
        <v>0</v>
      </c>
      <c r="BJ26" s="11"/>
      <c r="BK26" s="11"/>
      <c r="BL26" s="11"/>
      <c r="BM26" s="11"/>
      <c r="BN26" s="11"/>
      <c r="BO26" s="11"/>
      <c r="BP26" s="11"/>
      <c r="BQ26" s="11"/>
      <c r="BR26" s="11"/>
      <c r="BS26" s="11"/>
      <c r="BT26" s="11">
        <f t="shared" si="7"/>
        <v>0</v>
      </c>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54"/>
    </row>
    <row r="27" spans="1:99" ht="15" customHeight="1">
      <c r="A27" s="39">
        <v>2100599</v>
      </c>
      <c r="B27" s="40"/>
      <c r="C27" s="41"/>
      <c r="D27" s="38" t="s">
        <v>373</v>
      </c>
      <c r="E27" s="11">
        <v>0.4</v>
      </c>
      <c r="F27" s="11"/>
      <c r="G27" s="11"/>
      <c r="H27" s="11"/>
      <c r="I27" s="11"/>
      <c r="J27" s="11"/>
      <c r="K27" s="11"/>
      <c r="L27" s="11"/>
      <c r="M27" s="11"/>
      <c r="N27" s="11"/>
      <c r="O27" s="11"/>
      <c r="P27" s="11">
        <f t="shared" si="4"/>
        <v>0</v>
      </c>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f t="shared" si="5"/>
        <v>0.4</v>
      </c>
      <c r="AS27" s="11"/>
      <c r="AT27" s="11"/>
      <c r="AU27" s="11"/>
      <c r="AV27" s="11"/>
      <c r="AW27" s="11"/>
      <c r="AX27" s="11"/>
      <c r="AY27" s="11">
        <v>0.4</v>
      </c>
      <c r="AZ27" s="11"/>
      <c r="BA27" s="11"/>
      <c r="BB27" s="11"/>
      <c r="BC27" s="11"/>
      <c r="BD27" s="11"/>
      <c r="BE27" s="11"/>
      <c r="BF27" s="11"/>
      <c r="BG27" s="11"/>
      <c r="BH27" s="11"/>
      <c r="BI27" s="11">
        <f t="shared" si="6"/>
        <v>0</v>
      </c>
      <c r="BJ27" s="11"/>
      <c r="BK27" s="11"/>
      <c r="BL27" s="11"/>
      <c r="BM27" s="11"/>
      <c r="BN27" s="11"/>
      <c r="BO27" s="11"/>
      <c r="BP27" s="11"/>
      <c r="BQ27" s="11"/>
      <c r="BR27" s="11"/>
      <c r="BS27" s="11"/>
      <c r="BT27" s="11">
        <f t="shared" si="7"/>
        <v>0</v>
      </c>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54"/>
    </row>
    <row r="28" spans="1:99" ht="15" customHeight="1">
      <c r="A28" s="38" t="s">
        <v>159</v>
      </c>
      <c r="B28" s="38" t="s">
        <v>5</v>
      </c>
      <c r="C28" s="38" t="s">
        <v>5</v>
      </c>
      <c r="D28" s="38" t="s">
        <v>160</v>
      </c>
      <c r="E28" s="11">
        <v>5.12</v>
      </c>
      <c r="F28" s="11">
        <v>4.62</v>
      </c>
      <c r="G28" s="11">
        <v>1.84</v>
      </c>
      <c r="H28" s="11">
        <v>0.48</v>
      </c>
      <c r="I28" s="11"/>
      <c r="J28" s="11"/>
      <c r="K28" s="11"/>
      <c r="L28" s="11">
        <v>2.29</v>
      </c>
      <c r="M28" s="11"/>
      <c r="N28" s="11"/>
      <c r="O28" s="11"/>
      <c r="P28" s="11">
        <f t="shared" si="4"/>
        <v>0.51</v>
      </c>
      <c r="Q28" s="11">
        <v>0.11</v>
      </c>
      <c r="R28" s="11"/>
      <c r="S28" s="11"/>
      <c r="T28" s="11"/>
      <c r="U28" s="11">
        <v>0.02</v>
      </c>
      <c r="V28" s="11">
        <v>0.04</v>
      </c>
      <c r="W28" s="11"/>
      <c r="X28" s="11"/>
      <c r="Y28" s="11"/>
      <c r="Z28" s="11">
        <v>0.19</v>
      </c>
      <c r="AA28" s="11"/>
      <c r="AB28" s="11"/>
      <c r="AC28" s="11"/>
      <c r="AD28" s="11"/>
      <c r="AE28" s="11">
        <v>0.15</v>
      </c>
      <c r="AF28" s="11"/>
      <c r="AG28" s="11"/>
      <c r="AH28" s="11"/>
      <c r="AI28" s="11"/>
      <c r="AJ28" s="11"/>
      <c r="AK28" s="11"/>
      <c r="AL28" s="11"/>
      <c r="AM28" s="11"/>
      <c r="AN28" s="11"/>
      <c r="AO28" s="11"/>
      <c r="AP28" s="11"/>
      <c r="AQ28" s="11"/>
      <c r="AR28" s="11">
        <f t="shared" si="5"/>
        <v>0</v>
      </c>
      <c r="AS28" s="11"/>
      <c r="AT28" s="11"/>
      <c r="AU28" s="11"/>
      <c r="AV28" s="11"/>
      <c r="AW28" s="11"/>
      <c r="AX28" s="11"/>
      <c r="AY28" s="11"/>
      <c r="AZ28" s="11"/>
      <c r="BA28" s="11"/>
      <c r="BB28" s="11"/>
      <c r="BC28" s="11"/>
      <c r="BD28" s="11"/>
      <c r="BE28" s="11"/>
      <c r="BF28" s="11"/>
      <c r="BG28" s="11"/>
      <c r="BH28" s="11"/>
      <c r="BI28" s="11">
        <f t="shared" si="6"/>
        <v>0</v>
      </c>
      <c r="BJ28" s="11"/>
      <c r="BK28" s="11"/>
      <c r="BL28" s="11"/>
      <c r="BM28" s="11"/>
      <c r="BN28" s="11"/>
      <c r="BO28" s="11"/>
      <c r="BP28" s="11"/>
      <c r="BQ28" s="11"/>
      <c r="BR28" s="11"/>
      <c r="BS28" s="11"/>
      <c r="BT28" s="11">
        <f t="shared" si="7"/>
        <v>0</v>
      </c>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54"/>
    </row>
    <row r="29" spans="1:99" ht="15" customHeight="1">
      <c r="A29" s="38" t="s">
        <v>161</v>
      </c>
      <c r="B29" s="38" t="s">
        <v>5</v>
      </c>
      <c r="C29" s="38" t="s">
        <v>5</v>
      </c>
      <c r="D29" s="38" t="s">
        <v>162</v>
      </c>
      <c r="E29" s="11">
        <v>5.12</v>
      </c>
      <c r="F29" s="11">
        <v>4.62</v>
      </c>
      <c r="G29" s="11">
        <v>1.84</v>
      </c>
      <c r="H29" s="11">
        <v>0.48</v>
      </c>
      <c r="I29" s="11"/>
      <c r="J29" s="11"/>
      <c r="K29" s="11"/>
      <c r="L29" s="11">
        <v>2.29</v>
      </c>
      <c r="M29" s="11"/>
      <c r="N29" s="11"/>
      <c r="O29" s="11"/>
      <c r="P29" s="11">
        <f t="shared" si="4"/>
        <v>0.51</v>
      </c>
      <c r="Q29" s="11">
        <v>0.11</v>
      </c>
      <c r="R29" s="11"/>
      <c r="S29" s="11"/>
      <c r="T29" s="11"/>
      <c r="U29" s="11">
        <v>0.02</v>
      </c>
      <c r="V29" s="11">
        <v>0.04</v>
      </c>
      <c r="W29" s="11"/>
      <c r="X29" s="11"/>
      <c r="Y29" s="11"/>
      <c r="Z29" s="11">
        <v>0.19</v>
      </c>
      <c r="AA29" s="11"/>
      <c r="AB29" s="11"/>
      <c r="AC29" s="11"/>
      <c r="AD29" s="11"/>
      <c r="AE29" s="11">
        <v>0.15</v>
      </c>
      <c r="AF29" s="11"/>
      <c r="AG29" s="11"/>
      <c r="AH29" s="11"/>
      <c r="AI29" s="11"/>
      <c r="AJ29" s="11"/>
      <c r="AK29" s="11"/>
      <c r="AL29" s="11"/>
      <c r="AM29" s="11"/>
      <c r="AN29" s="11"/>
      <c r="AO29" s="11"/>
      <c r="AP29" s="11"/>
      <c r="AQ29" s="11"/>
      <c r="AR29" s="11">
        <f t="shared" si="5"/>
        <v>0</v>
      </c>
      <c r="AS29" s="11"/>
      <c r="AT29" s="11"/>
      <c r="AU29" s="11"/>
      <c r="AV29" s="11"/>
      <c r="AW29" s="11"/>
      <c r="AX29" s="11"/>
      <c r="AY29" s="11"/>
      <c r="AZ29" s="11"/>
      <c r="BA29" s="11"/>
      <c r="BB29" s="11"/>
      <c r="BC29" s="11"/>
      <c r="BD29" s="11"/>
      <c r="BE29" s="11"/>
      <c r="BF29" s="11"/>
      <c r="BG29" s="11"/>
      <c r="BH29" s="11"/>
      <c r="BI29" s="11">
        <f t="shared" si="6"/>
        <v>0</v>
      </c>
      <c r="BJ29" s="11"/>
      <c r="BK29" s="11"/>
      <c r="BL29" s="11"/>
      <c r="BM29" s="11"/>
      <c r="BN29" s="11"/>
      <c r="BO29" s="11"/>
      <c r="BP29" s="11"/>
      <c r="BQ29" s="11"/>
      <c r="BR29" s="11"/>
      <c r="BS29" s="11"/>
      <c r="BT29" s="11">
        <f t="shared" si="7"/>
        <v>0</v>
      </c>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54"/>
    </row>
    <row r="30" spans="1:99" ht="15" customHeight="1">
      <c r="A30" s="38" t="s">
        <v>163</v>
      </c>
      <c r="B30" s="38" t="s">
        <v>5</v>
      </c>
      <c r="C30" s="38" t="s">
        <v>5</v>
      </c>
      <c r="D30" s="38" t="s">
        <v>164</v>
      </c>
      <c r="E30" s="11">
        <v>32.28</v>
      </c>
      <c r="F30" s="11"/>
      <c r="G30" s="11"/>
      <c r="H30" s="11"/>
      <c r="I30" s="11"/>
      <c r="J30" s="11"/>
      <c r="K30" s="11"/>
      <c r="L30" s="11"/>
      <c r="M30" s="11"/>
      <c r="N30" s="11"/>
      <c r="O30" s="11"/>
      <c r="P30" s="11">
        <f t="shared" si="4"/>
        <v>1.03</v>
      </c>
      <c r="Q30" s="11"/>
      <c r="R30" s="11"/>
      <c r="S30" s="11"/>
      <c r="T30" s="11"/>
      <c r="U30" s="11"/>
      <c r="V30" s="11"/>
      <c r="W30" s="11"/>
      <c r="X30" s="11"/>
      <c r="Y30" s="11"/>
      <c r="Z30" s="11"/>
      <c r="AA30" s="11"/>
      <c r="AB30" s="11"/>
      <c r="AC30" s="11"/>
      <c r="AD30" s="11"/>
      <c r="AE30" s="11"/>
      <c r="AF30" s="11"/>
      <c r="AG30" s="11"/>
      <c r="AH30" s="11"/>
      <c r="AI30" s="11"/>
      <c r="AJ30" s="11">
        <v>1.03</v>
      </c>
      <c r="AK30" s="11"/>
      <c r="AL30" s="11"/>
      <c r="AM30" s="11"/>
      <c r="AN30" s="11"/>
      <c r="AO30" s="11"/>
      <c r="AP30" s="11"/>
      <c r="AQ30" s="11"/>
      <c r="AR30" s="11">
        <f t="shared" si="5"/>
        <v>31.25</v>
      </c>
      <c r="AS30" s="11"/>
      <c r="AT30" s="11"/>
      <c r="AU30" s="11"/>
      <c r="AV30" s="11"/>
      <c r="AW30" s="11">
        <v>31.25</v>
      </c>
      <c r="AX30" s="11"/>
      <c r="AY30" s="11"/>
      <c r="AZ30" s="11"/>
      <c r="BA30" s="11"/>
      <c r="BB30" s="11"/>
      <c r="BC30" s="11"/>
      <c r="BD30" s="11"/>
      <c r="BE30" s="11"/>
      <c r="BF30" s="11"/>
      <c r="BG30" s="11"/>
      <c r="BH30" s="11"/>
      <c r="BI30" s="11">
        <f t="shared" si="6"/>
        <v>0</v>
      </c>
      <c r="BJ30" s="11"/>
      <c r="BK30" s="11"/>
      <c r="BL30" s="11"/>
      <c r="BM30" s="11"/>
      <c r="BN30" s="11"/>
      <c r="BO30" s="11"/>
      <c r="BP30" s="11"/>
      <c r="BQ30" s="11"/>
      <c r="BR30" s="11"/>
      <c r="BS30" s="11"/>
      <c r="BT30" s="11">
        <f t="shared" si="7"/>
        <v>0</v>
      </c>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54"/>
    </row>
    <row r="31" spans="1:99" ht="15" customHeight="1">
      <c r="A31" s="39">
        <v>21105</v>
      </c>
      <c r="B31" s="40"/>
      <c r="C31" s="41"/>
      <c r="D31" s="38" t="s">
        <v>165</v>
      </c>
      <c r="E31" s="11">
        <v>1.03</v>
      </c>
      <c r="F31" s="11"/>
      <c r="G31" s="11"/>
      <c r="H31" s="11"/>
      <c r="I31" s="11"/>
      <c r="J31" s="11"/>
      <c r="K31" s="11"/>
      <c r="L31" s="11"/>
      <c r="M31" s="11"/>
      <c r="N31" s="11"/>
      <c r="O31" s="11"/>
      <c r="P31" s="11">
        <f t="shared" si="4"/>
        <v>1.03</v>
      </c>
      <c r="Q31" s="11"/>
      <c r="R31" s="11"/>
      <c r="S31" s="11"/>
      <c r="T31" s="11"/>
      <c r="U31" s="11"/>
      <c r="V31" s="11"/>
      <c r="W31" s="11"/>
      <c r="X31" s="11"/>
      <c r="Y31" s="11"/>
      <c r="Z31" s="11"/>
      <c r="AA31" s="11"/>
      <c r="AB31" s="11"/>
      <c r="AC31" s="11"/>
      <c r="AD31" s="11"/>
      <c r="AE31" s="11"/>
      <c r="AF31" s="11"/>
      <c r="AG31" s="11"/>
      <c r="AH31" s="11"/>
      <c r="AI31" s="11"/>
      <c r="AJ31" s="11">
        <v>1.03</v>
      </c>
      <c r="AK31" s="11"/>
      <c r="AL31" s="11"/>
      <c r="AM31" s="11"/>
      <c r="AN31" s="11"/>
      <c r="AO31" s="11"/>
      <c r="AP31" s="11"/>
      <c r="AQ31" s="11"/>
      <c r="AR31" s="11">
        <f t="shared" si="5"/>
        <v>0</v>
      </c>
      <c r="AS31" s="11"/>
      <c r="AT31" s="11"/>
      <c r="AU31" s="11"/>
      <c r="AV31" s="11"/>
      <c r="AW31" s="11"/>
      <c r="AX31" s="11"/>
      <c r="AY31" s="11"/>
      <c r="AZ31" s="11"/>
      <c r="BA31" s="11"/>
      <c r="BB31" s="11"/>
      <c r="BC31" s="11"/>
      <c r="BD31" s="11"/>
      <c r="BE31" s="11"/>
      <c r="BF31" s="11"/>
      <c r="BG31" s="11"/>
      <c r="BH31" s="11"/>
      <c r="BI31" s="11">
        <f t="shared" si="6"/>
        <v>0</v>
      </c>
      <c r="BJ31" s="11"/>
      <c r="BK31" s="11"/>
      <c r="BL31" s="11"/>
      <c r="BM31" s="11"/>
      <c r="BN31" s="11"/>
      <c r="BO31" s="11"/>
      <c r="BP31" s="11"/>
      <c r="BQ31" s="11"/>
      <c r="BR31" s="11"/>
      <c r="BS31" s="11"/>
      <c r="BT31" s="11">
        <f t="shared" si="7"/>
        <v>0</v>
      </c>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54"/>
    </row>
    <row r="32" spans="1:99" ht="15" customHeight="1">
      <c r="A32" s="39">
        <v>2110501</v>
      </c>
      <c r="B32" s="40"/>
      <c r="C32" s="41"/>
      <c r="D32" s="38" t="s">
        <v>166</v>
      </c>
      <c r="E32" s="11">
        <v>1.03</v>
      </c>
      <c r="F32" s="11"/>
      <c r="G32" s="11"/>
      <c r="H32" s="11"/>
      <c r="I32" s="11"/>
      <c r="J32" s="11"/>
      <c r="K32" s="11"/>
      <c r="L32" s="11"/>
      <c r="M32" s="11"/>
      <c r="N32" s="11"/>
      <c r="O32" s="11"/>
      <c r="P32" s="11">
        <f t="shared" si="4"/>
        <v>1.03</v>
      </c>
      <c r="Q32" s="11"/>
      <c r="R32" s="11"/>
      <c r="S32" s="11"/>
      <c r="T32" s="11"/>
      <c r="U32" s="11"/>
      <c r="V32" s="11"/>
      <c r="W32" s="11"/>
      <c r="X32" s="11"/>
      <c r="Y32" s="11"/>
      <c r="Z32" s="11"/>
      <c r="AA32" s="11"/>
      <c r="AB32" s="11"/>
      <c r="AC32" s="11"/>
      <c r="AD32" s="11"/>
      <c r="AE32" s="11"/>
      <c r="AF32" s="11"/>
      <c r="AG32" s="11"/>
      <c r="AH32" s="11"/>
      <c r="AI32" s="11"/>
      <c r="AJ32" s="11">
        <v>1.03</v>
      </c>
      <c r="AK32" s="11"/>
      <c r="AL32" s="11"/>
      <c r="AM32" s="11"/>
      <c r="AN32" s="11"/>
      <c r="AO32" s="11"/>
      <c r="AP32" s="11"/>
      <c r="AQ32" s="11"/>
      <c r="AR32" s="11">
        <f t="shared" si="5"/>
        <v>0</v>
      </c>
      <c r="AS32" s="11"/>
      <c r="AT32" s="11"/>
      <c r="AU32" s="11"/>
      <c r="AV32" s="11"/>
      <c r="AW32" s="11"/>
      <c r="AX32" s="11"/>
      <c r="AY32" s="11"/>
      <c r="AZ32" s="11"/>
      <c r="BA32" s="11"/>
      <c r="BB32" s="11"/>
      <c r="BC32" s="11"/>
      <c r="BD32" s="11"/>
      <c r="BE32" s="11"/>
      <c r="BF32" s="11"/>
      <c r="BG32" s="11"/>
      <c r="BH32" s="11"/>
      <c r="BI32" s="11">
        <f t="shared" si="6"/>
        <v>0</v>
      </c>
      <c r="BJ32" s="11"/>
      <c r="BK32" s="11"/>
      <c r="BL32" s="11"/>
      <c r="BM32" s="11"/>
      <c r="BN32" s="11"/>
      <c r="BO32" s="11"/>
      <c r="BP32" s="11"/>
      <c r="BQ32" s="11"/>
      <c r="BR32" s="11"/>
      <c r="BS32" s="11"/>
      <c r="BT32" s="11">
        <f t="shared" si="7"/>
        <v>0</v>
      </c>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54"/>
    </row>
    <row r="33" spans="1:99" ht="15" customHeight="1">
      <c r="A33" s="38" t="s">
        <v>167</v>
      </c>
      <c r="B33" s="38" t="s">
        <v>5</v>
      </c>
      <c r="C33" s="38" t="s">
        <v>5</v>
      </c>
      <c r="D33" s="38" t="s">
        <v>168</v>
      </c>
      <c r="E33" s="11">
        <v>31.25</v>
      </c>
      <c r="F33" s="11"/>
      <c r="G33" s="11"/>
      <c r="H33" s="11"/>
      <c r="I33" s="11"/>
      <c r="J33" s="11"/>
      <c r="K33" s="11"/>
      <c r="L33" s="11"/>
      <c r="M33" s="11"/>
      <c r="N33" s="11"/>
      <c r="O33" s="11"/>
      <c r="P33" s="11">
        <f t="shared" si="4"/>
        <v>0</v>
      </c>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f t="shared" si="5"/>
        <v>31.25</v>
      </c>
      <c r="AS33" s="11"/>
      <c r="AT33" s="11"/>
      <c r="AU33" s="11"/>
      <c r="AV33" s="11"/>
      <c r="AW33" s="11">
        <v>31.25</v>
      </c>
      <c r="AX33" s="11"/>
      <c r="AY33" s="11"/>
      <c r="AZ33" s="11"/>
      <c r="BA33" s="11"/>
      <c r="BB33" s="11"/>
      <c r="BC33" s="11"/>
      <c r="BD33" s="11"/>
      <c r="BE33" s="11"/>
      <c r="BF33" s="11"/>
      <c r="BG33" s="11"/>
      <c r="BH33" s="11"/>
      <c r="BI33" s="11">
        <f t="shared" si="6"/>
        <v>0</v>
      </c>
      <c r="BJ33" s="11"/>
      <c r="BK33" s="11"/>
      <c r="BL33" s="11"/>
      <c r="BM33" s="11"/>
      <c r="BN33" s="11"/>
      <c r="BO33" s="11"/>
      <c r="BP33" s="11"/>
      <c r="BQ33" s="11"/>
      <c r="BR33" s="11"/>
      <c r="BS33" s="11"/>
      <c r="BT33" s="11">
        <f t="shared" si="7"/>
        <v>0</v>
      </c>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54"/>
    </row>
    <row r="34" spans="1:99" ht="15" customHeight="1">
      <c r="A34" s="38" t="s">
        <v>169</v>
      </c>
      <c r="B34" s="38" t="s">
        <v>5</v>
      </c>
      <c r="C34" s="38" t="s">
        <v>5</v>
      </c>
      <c r="D34" s="38" t="s">
        <v>170</v>
      </c>
      <c r="E34" s="11">
        <v>31.25</v>
      </c>
      <c r="F34" s="11"/>
      <c r="G34" s="11"/>
      <c r="H34" s="11"/>
      <c r="I34" s="11"/>
      <c r="J34" s="11"/>
      <c r="K34" s="11"/>
      <c r="L34" s="11"/>
      <c r="M34" s="11"/>
      <c r="N34" s="11"/>
      <c r="O34" s="11"/>
      <c r="P34" s="11">
        <f t="shared" si="4"/>
        <v>0</v>
      </c>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f t="shared" si="5"/>
        <v>31.25</v>
      </c>
      <c r="AS34" s="11"/>
      <c r="AT34" s="11"/>
      <c r="AU34" s="11"/>
      <c r="AV34" s="11"/>
      <c r="AW34" s="11">
        <v>31.25</v>
      </c>
      <c r="AX34" s="11"/>
      <c r="AY34" s="11"/>
      <c r="AZ34" s="11"/>
      <c r="BA34" s="11"/>
      <c r="BB34" s="11"/>
      <c r="BC34" s="11"/>
      <c r="BD34" s="11"/>
      <c r="BE34" s="11"/>
      <c r="BF34" s="11"/>
      <c r="BG34" s="11"/>
      <c r="BH34" s="11"/>
      <c r="BI34" s="11">
        <f t="shared" si="6"/>
        <v>0</v>
      </c>
      <c r="BJ34" s="11"/>
      <c r="BK34" s="11"/>
      <c r="BL34" s="11"/>
      <c r="BM34" s="11"/>
      <c r="BN34" s="11"/>
      <c r="BO34" s="11"/>
      <c r="BP34" s="11"/>
      <c r="BQ34" s="11"/>
      <c r="BR34" s="11"/>
      <c r="BS34" s="11"/>
      <c r="BT34" s="11">
        <f t="shared" si="7"/>
        <v>0</v>
      </c>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54"/>
    </row>
    <row r="35" spans="1:99" ht="15" customHeight="1">
      <c r="A35" s="38" t="s">
        <v>171</v>
      </c>
      <c r="B35" s="38" t="s">
        <v>5</v>
      </c>
      <c r="C35" s="38" t="s">
        <v>5</v>
      </c>
      <c r="D35" s="38" t="s">
        <v>172</v>
      </c>
      <c r="E35" s="11">
        <v>1094.75</v>
      </c>
      <c r="F35" s="11">
        <v>46.06</v>
      </c>
      <c r="G35" s="11">
        <v>21.26</v>
      </c>
      <c r="H35" s="11">
        <v>4.14</v>
      </c>
      <c r="I35" s="11"/>
      <c r="J35" s="11"/>
      <c r="K35" s="11"/>
      <c r="L35" s="11">
        <v>20.66</v>
      </c>
      <c r="M35" s="11"/>
      <c r="N35" s="11"/>
      <c r="O35" s="11"/>
      <c r="P35" s="11">
        <f t="shared" si="4"/>
        <v>60.5</v>
      </c>
      <c r="Q35" s="11">
        <v>58.2</v>
      </c>
      <c r="R35" s="11">
        <v>0.08</v>
      </c>
      <c r="S35" s="11"/>
      <c r="T35" s="11"/>
      <c r="U35" s="11">
        <v>0.07</v>
      </c>
      <c r="V35" s="11">
        <v>0.47</v>
      </c>
      <c r="W35" s="11"/>
      <c r="X35" s="11"/>
      <c r="Y35" s="11"/>
      <c r="Z35" s="11">
        <v>1.15</v>
      </c>
      <c r="AA35" s="11"/>
      <c r="AB35" s="11"/>
      <c r="AC35" s="11"/>
      <c r="AD35" s="11"/>
      <c r="AE35" s="11">
        <v>0.53</v>
      </c>
      <c r="AF35" s="11"/>
      <c r="AG35" s="11"/>
      <c r="AH35" s="11"/>
      <c r="AI35" s="11"/>
      <c r="AJ35" s="11"/>
      <c r="AK35" s="11"/>
      <c r="AL35" s="11"/>
      <c r="AM35" s="11"/>
      <c r="AN35" s="11"/>
      <c r="AO35" s="11"/>
      <c r="AP35" s="11"/>
      <c r="AQ35" s="11"/>
      <c r="AR35" s="11">
        <f t="shared" si="5"/>
        <v>519.0899999999999</v>
      </c>
      <c r="AS35" s="11"/>
      <c r="AT35" s="11"/>
      <c r="AU35" s="11"/>
      <c r="AV35" s="11"/>
      <c r="AW35" s="11">
        <f>AW36+AW40+AW43+AW47</f>
        <v>282.79999999999995</v>
      </c>
      <c r="AX35" s="11"/>
      <c r="AY35" s="11"/>
      <c r="AZ35" s="11"/>
      <c r="BA35" s="11"/>
      <c r="BB35" s="11">
        <v>236.29</v>
      </c>
      <c r="BC35" s="11"/>
      <c r="BD35" s="11"/>
      <c r="BE35" s="11"/>
      <c r="BF35" s="11"/>
      <c r="BG35" s="11"/>
      <c r="BH35" s="11"/>
      <c r="BI35" s="11">
        <f t="shared" si="6"/>
        <v>260.8</v>
      </c>
      <c r="BJ35" s="11"/>
      <c r="BK35" s="11"/>
      <c r="BL35" s="11"/>
      <c r="BM35" s="11">
        <v>260.8</v>
      </c>
      <c r="BN35" s="11"/>
      <c r="BO35" s="11"/>
      <c r="BP35" s="11"/>
      <c r="BQ35" s="11"/>
      <c r="BR35" s="11"/>
      <c r="BS35" s="11"/>
      <c r="BT35" s="11">
        <f t="shared" si="7"/>
        <v>208.3</v>
      </c>
      <c r="BU35" s="11"/>
      <c r="BV35" s="11">
        <v>10</v>
      </c>
      <c r="BW35" s="11"/>
      <c r="BX35" s="11">
        <v>198.3</v>
      </c>
      <c r="BY35" s="11"/>
      <c r="BZ35" s="11"/>
      <c r="CA35" s="11"/>
      <c r="CB35" s="11"/>
      <c r="CC35" s="11"/>
      <c r="CD35" s="11"/>
      <c r="CE35" s="11"/>
      <c r="CF35" s="11"/>
      <c r="CG35" s="11"/>
      <c r="CH35" s="11"/>
      <c r="CI35" s="11"/>
      <c r="CJ35" s="11"/>
      <c r="CK35" s="11"/>
      <c r="CL35" s="11"/>
      <c r="CM35" s="11"/>
      <c r="CN35" s="11"/>
      <c r="CO35" s="11"/>
      <c r="CP35" s="11"/>
      <c r="CQ35" s="11"/>
      <c r="CR35" s="11"/>
      <c r="CS35" s="11"/>
      <c r="CT35" s="11"/>
      <c r="CU35" s="54"/>
    </row>
    <row r="36" spans="1:99" ht="15" customHeight="1">
      <c r="A36" s="38" t="s">
        <v>173</v>
      </c>
      <c r="B36" s="38" t="s">
        <v>5</v>
      </c>
      <c r="C36" s="38" t="s">
        <v>5</v>
      </c>
      <c r="D36" s="38" t="s">
        <v>174</v>
      </c>
      <c r="E36" s="11">
        <v>271.3</v>
      </c>
      <c r="F36" s="11">
        <v>21.27</v>
      </c>
      <c r="G36" s="11">
        <v>10.14</v>
      </c>
      <c r="H36" s="11">
        <v>1.86</v>
      </c>
      <c r="I36" s="11"/>
      <c r="J36" s="11"/>
      <c r="K36" s="11"/>
      <c r="L36" s="11">
        <v>9.27</v>
      </c>
      <c r="M36" s="11"/>
      <c r="N36" s="11"/>
      <c r="O36" s="11"/>
      <c r="P36" s="11">
        <f t="shared" si="4"/>
        <v>1.5100000000000002</v>
      </c>
      <c r="Q36" s="11">
        <v>0.45</v>
      </c>
      <c r="R36" s="11">
        <v>0.04</v>
      </c>
      <c r="S36" s="11"/>
      <c r="T36" s="11"/>
      <c r="U36" s="11">
        <v>0.05</v>
      </c>
      <c r="V36" s="11">
        <v>0.16</v>
      </c>
      <c r="W36" s="11"/>
      <c r="X36" s="11"/>
      <c r="Y36" s="11"/>
      <c r="Z36" s="11">
        <v>0.71</v>
      </c>
      <c r="AA36" s="11"/>
      <c r="AB36" s="11"/>
      <c r="AC36" s="11"/>
      <c r="AD36" s="11"/>
      <c r="AE36" s="11">
        <v>0.1</v>
      </c>
      <c r="AF36" s="11"/>
      <c r="AG36" s="11"/>
      <c r="AH36" s="11"/>
      <c r="AI36" s="11"/>
      <c r="AJ36" s="11"/>
      <c r="AK36" s="11"/>
      <c r="AL36" s="11"/>
      <c r="AM36" s="11"/>
      <c r="AN36" s="11"/>
      <c r="AO36" s="11"/>
      <c r="AP36" s="11"/>
      <c r="AQ36" s="11"/>
      <c r="AR36" s="11">
        <f t="shared" si="5"/>
        <v>248.53</v>
      </c>
      <c r="AS36" s="11"/>
      <c r="AT36" s="11"/>
      <c r="AU36" s="11"/>
      <c r="AV36" s="11"/>
      <c r="AW36" s="11">
        <v>12.24</v>
      </c>
      <c r="AX36" s="11"/>
      <c r="AY36" s="11"/>
      <c r="AZ36" s="11"/>
      <c r="BA36" s="11"/>
      <c r="BB36" s="11">
        <v>236.29</v>
      </c>
      <c r="BC36" s="11"/>
      <c r="BD36" s="11"/>
      <c r="BE36" s="11"/>
      <c r="BF36" s="11"/>
      <c r="BG36" s="11"/>
      <c r="BH36" s="11"/>
      <c r="BI36" s="11">
        <f t="shared" si="6"/>
        <v>0</v>
      </c>
      <c r="BJ36" s="11"/>
      <c r="BK36" s="11"/>
      <c r="BL36" s="11"/>
      <c r="BM36" s="11"/>
      <c r="BN36" s="11"/>
      <c r="BO36" s="11"/>
      <c r="BP36" s="11"/>
      <c r="BQ36" s="11"/>
      <c r="BR36" s="11"/>
      <c r="BS36" s="11"/>
      <c r="BT36" s="11">
        <f t="shared" si="7"/>
        <v>0</v>
      </c>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54"/>
    </row>
    <row r="37" spans="1:99" ht="15" customHeight="1">
      <c r="A37" s="38" t="s">
        <v>175</v>
      </c>
      <c r="B37" s="38" t="s">
        <v>5</v>
      </c>
      <c r="C37" s="38" t="s">
        <v>5</v>
      </c>
      <c r="D37" s="38" t="s">
        <v>162</v>
      </c>
      <c r="E37" s="11">
        <v>22.77</v>
      </c>
      <c r="F37" s="11">
        <v>21.27</v>
      </c>
      <c r="G37" s="11">
        <v>10.14</v>
      </c>
      <c r="H37" s="11">
        <v>1.86</v>
      </c>
      <c r="I37" s="11"/>
      <c r="J37" s="11"/>
      <c r="K37" s="11"/>
      <c r="L37" s="11">
        <v>9.27</v>
      </c>
      <c r="M37" s="11"/>
      <c r="N37" s="11"/>
      <c r="O37" s="11"/>
      <c r="P37" s="11">
        <f t="shared" si="4"/>
        <v>1.5100000000000002</v>
      </c>
      <c r="Q37" s="11">
        <v>0.45</v>
      </c>
      <c r="R37" s="11">
        <v>0.04</v>
      </c>
      <c r="S37" s="11"/>
      <c r="T37" s="11"/>
      <c r="U37" s="11">
        <v>0.05</v>
      </c>
      <c r="V37" s="11">
        <v>0.16</v>
      </c>
      <c r="W37" s="11"/>
      <c r="X37" s="11"/>
      <c r="Y37" s="11"/>
      <c r="Z37" s="11">
        <v>0.71</v>
      </c>
      <c r="AA37" s="11"/>
      <c r="AB37" s="11"/>
      <c r="AC37" s="11"/>
      <c r="AD37" s="11"/>
      <c r="AE37" s="11">
        <v>0.1</v>
      </c>
      <c r="AF37" s="11"/>
      <c r="AG37" s="11"/>
      <c r="AH37" s="11"/>
      <c r="AI37" s="11"/>
      <c r="AJ37" s="11"/>
      <c r="AK37" s="11"/>
      <c r="AL37" s="11"/>
      <c r="AM37" s="11"/>
      <c r="AN37" s="11"/>
      <c r="AO37" s="11"/>
      <c r="AP37" s="11"/>
      <c r="AQ37" s="11"/>
      <c r="AR37" s="11">
        <f t="shared" si="5"/>
        <v>0</v>
      </c>
      <c r="AS37" s="11"/>
      <c r="AT37" s="11"/>
      <c r="AU37" s="11"/>
      <c r="AV37" s="11"/>
      <c r="AW37" s="11"/>
      <c r="AX37" s="11"/>
      <c r="AY37" s="11"/>
      <c r="AZ37" s="11"/>
      <c r="BA37" s="11"/>
      <c r="BB37" s="11"/>
      <c r="BC37" s="11"/>
      <c r="BD37" s="11"/>
      <c r="BE37" s="11"/>
      <c r="BF37" s="11"/>
      <c r="BG37" s="11"/>
      <c r="BH37" s="11"/>
      <c r="BI37" s="11">
        <f t="shared" si="6"/>
        <v>0</v>
      </c>
      <c r="BJ37" s="11"/>
      <c r="BK37" s="11"/>
      <c r="BL37" s="11"/>
      <c r="BM37" s="11"/>
      <c r="BN37" s="11"/>
      <c r="BO37" s="11"/>
      <c r="BP37" s="11"/>
      <c r="BQ37" s="11"/>
      <c r="BR37" s="11"/>
      <c r="BS37" s="11"/>
      <c r="BT37" s="11">
        <f t="shared" si="7"/>
        <v>0</v>
      </c>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54"/>
    </row>
    <row r="38" spans="1:99" ht="15" customHeight="1">
      <c r="A38" s="38" t="s">
        <v>176</v>
      </c>
      <c r="B38" s="38" t="s">
        <v>5</v>
      </c>
      <c r="C38" s="38" t="s">
        <v>5</v>
      </c>
      <c r="D38" s="38" t="s">
        <v>177</v>
      </c>
      <c r="E38" s="11">
        <v>236.29</v>
      </c>
      <c r="F38" s="11"/>
      <c r="G38" s="11"/>
      <c r="H38" s="11"/>
      <c r="I38" s="11"/>
      <c r="J38" s="11"/>
      <c r="K38" s="11"/>
      <c r="L38" s="11"/>
      <c r="M38" s="11"/>
      <c r="N38" s="11"/>
      <c r="O38" s="11"/>
      <c r="P38" s="11">
        <f t="shared" si="4"/>
        <v>0</v>
      </c>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f t="shared" si="5"/>
        <v>236.29</v>
      </c>
      <c r="AS38" s="11"/>
      <c r="AT38" s="11"/>
      <c r="AU38" s="11"/>
      <c r="AV38" s="11"/>
      <c r="AW38" s="11"/>
      <c r="AX38" s="11"/>
      <c r="AY38" s="11"/>
      <c r="AZ38" s="11"/>
      <c r="BA38" s="11"/>
      <c r="BB38" s="11">
        <v>236.29</v>
      </c>
      <c r="BC38" s="11"/>
      <c r="BD38" s="11"/>
      <c r="BE38" s="11"/>
      <c r="BF38" s="11"/>
      <c r="BG38" s="11"/>
      <c r="BH38" s="11"/>
      <c r="BI38" s="11">
        <f t="shared" si="6"/>
        <v>0</v>
      </c>
      <c r="BJ38" s="11"/>
      <c r="BK38" s="11"/>
      <c r="BL38" s="11"/>
      <c r="BM38" s="11"/>
      <c r="BN38" s="11"/>
      <c r="BO38" s="11"/>
      <c r="BP38" s="11"/>
      <c r="BQ38" s="11"/>
      <c r="BR38" s="11"/>
      <c r="BS38" s="11"/>
      <c r="BT38" s="11">
        <f t="shared" si="7"/>
        <v>0</v>
      </c>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54"/>
    </row>
    <row r="39" spans="1:99" ht="15" customHeight="1">
      <c r="A39" s="38" t="s">
        <v>178</v>
      </c>
      <c r="B39" s="38" t="s">
        <v>5</v>
      </c>
      <c r="C39" s="38" t="s">
        <v>5</v>
      </c>
      <c r="D39" s="38" t="s">
        <v>179</v>
      </c>
      <c r="E39" s="11">
        <v>12.24</v>
      </c>
      <c r="F39" s="11"/>
      <c r="G39" s="11"/>
      <c r="H39" s="11"/>
      <c r="I39" s="11"/>
      <c r="J39" s="11"/>
      <c r="K39" s="11"/>
      <c r="L39" s="11"/>
      <c r="M39" s="11"/>
      <c r="N39" s="11"/>
      <c r="O39" s="11"/>
      <c r="P39" s="11">
        <f t="shared" si="4"/>
        <v>0</v>
      </c>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f t="shared" si="5"/>
        <v>12.24</v>
      </c>
      <c r="AS39" s="11"/>
      <c r="AT39" s="11"/>
      <c r="AU39" s="11"/>
      <c r="AV39" s="11"/>
      <c r="AW39" s="11">
        <v>12.24</v>
      </c>
      <c r="AX39" s="11"/>
      <c r="AY39" s="11"/>
      <c r="AZ39" s="11"/>
      <c r="BA39" s="11"/>
      <c r="BB39" s="11"/>
      <c r="BC39" s="11"/>
      <c r="BD39" s="11"/>
      <c r="BE39" s="11"/>
      <c r="BF39" s="11"/>
      <c r="BG39" s="11"/>
      <c r="BH39" s="11"/>
      <c r="BI39" s="11">
        <f t="shared" si="6"/>
        <v>0</v>
      </c>
      <c r="BJ39" s="11"/>
      <c r="BK39" s="11"/>
      <c r="BL39" s="11"/>
      <c r="BM39" s="11"/>
      <c r="BN39" s="11"/>
      <c r="BO39" s="11"/>
      <c r="BP39" s="11"/>
      <c r="BQ39" s="11"/>
      <c r="BR39" s="11"/>
      <c r="BS39" s="11"/>
      <c r="BT39" s="11">
        <f t="shared" si="7"/>
        <v>0</v>
      </c>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54"/>
    </row>
    <row r="40" spans="1:99" ht="15" customHeight="1">
      <c r="A40" s="38" t="s">
        <v>180</v>
      </c>
      <c r="B40" s="38" t="s">
        <v>5</v>
      </c>
      <c r="C40" s="38" t="s">
        <v>5</v>
      </c>
      <c r="D40" s="38" t="s">
        <v>181</v>
      </c>
      <c r="E40" s="11">
        <v>111.48</v>
      </c>
      <c r="F40" s="11">
        <v>13.49</v>
      </c>
      <c r="G40" s="11">
        <v>6.33</v>
      </c>
      <c r="H40" s="11">
        <v>1.21</v>
      </c>
      <c r="I40" s="11"/>
      <c r="J40" s="11"/>
      <c r="K40" s="11"/>
      <c r="L40" s="11">
        <v>5.95</v>
      </c>
      <c r="M40" s="11"/>
      <c r="N40" s="11"/>
      <c r="O40" s="11"/>
      <c r="P40" s="11">
        <f t="shared" si="4"/>
        <v>0.98</v>
      </c>
      <c r="Q40" s="11">
        <v>0.39</v>
      </c>
      <c r="R40" s="11">
        <v>0.04</v>
      </c>
      <c r="S40" s="11"/>
      <c r="T40" s="11"/>
      <c r="U40" s="11">
        <v>0.01</v>
      </c>
      <c r="V40" s="11">
        <v>0.14</v>
      </c>
      <c r="W40" s="11"/>
      <c r="X40" s="11"/>
      <c r="Y40" s="11"/>
      <c r="Z40" s="11">
        <v>0.2</v>
      </c>
      <c r="AA40" s="11"/>
      <c r="AB40" s="11"/>
      <c r="AC40" s="11"/>
      <c r="AD40" s="11"/>
      <c r="AE40" s="11">
        <v>0.2</v>
      </c>
      <c r="AF40" s="11"/>
      <c r="AG40" s="11"/>
      <c r="AH40" s="11"/>
      <c r="AI40" s="11"/>
      <c r="AJ40" s="11"/>
      <c r="AK40" s="11"/>
      <c r="AL40" s="11"/>
      <c r="AM40" s="11"/>
      <c r="AN40" s="11"/>
      <c r="AO40" s="11"/>
      <c r="AP40" s="11"/>
      <c r="AQ40" s="11"/>
      <c r="AR40" s="11">
        <f t="shared" si="5"/>
        <v>96.99</v>
      </c>
      <c r="AS40" s="11"/>
      <c r="AT40" s="11"/>
      <c r="AU40" s="11"/>
      <c r="AV40" s="11"/>
      <c r="AW40" s="11">
        <v>96.99</v>
      </c>
      <c r="AX40" s="11"/>
      <c r="AY40" s="11"/>
      <c r="AZ40" s="11"/>
      <c r="BA40" s="11"/>
      <c r="BB40" s="11"/>
      <c r="BC40" s="11"/>
      <c r="BD40" s="11"/>
      <c r="BE40" s="11"/>
      <c r="BF40" s="11"/>
      <c r="BG40" s="11"/>
      <c r="BH40" s="11"/>
      <c r="BI40" s="11">
        <f t="shared" si="6"/>
        <v>0</v>
      </c>
      <c r="BJ40" s="11"/>
      <c r="BK40" s="11"/>
      <c r="BL40" s="11"/>
      <c r="BM40" s="11"/>
      <c r="BN40" s="11"/>
      <c r="BO40" s="11"/>
      <c r="BP40" s="11"/>
      <c r="BQ40" s="11"/>
      <c r="BR40" s="11"/>
      <c r="BS40" s="11"/>
      <c r="BT40" s="11">
        <f t="shared" si="7"/>
        <v>0</v>
      </c>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54"/>
    </row>
    <row r="41" spans="1:99" ht="15" customHeight="1">
      <c r="A41" s="38" t="s">
        <v>182</v>
      </c>
      <c r="B41" s="38" t="s">
        <v>5</v>
      </c>
      <c r="C41" s="38" t="s">
        <v>5</v>
      </c>
      <c r="D41" s="38" t="s">
        <v>183</v>
      </c>
      <c r="E41" s="11">
        <v>14.49</v>
      </c>
      <c r="F41" s="11">
        <v>13.49</v>
      </c>
      <c r="G41" s="11">
        <v>6.33</v>
      </c>
      <c r="H41" s="11">
        <v>1.21</v>
      </c>
      <c r="I41" s="11"/>
      <c r="J41" s="11"/>
      <c r="K41" s="11"/>
      <c r="L41" s="42">
        <v>5.95</v>
      </c>
      <c r="M41" s="42"/>
      <c r="N41" s="11"/>
      <c r="O41" s="11"/>
      <c r="P41" s="11">
        <f t="shared" si="4"/>
        <v>0.98</v>
      </c>
      <c r="Q41" s="11">
        <v>0.39</v>
      </c>
      <c r="R41" s="11">
        <v>0.04</v>
      </c>
      <c r="S41" s="11"/>
      <c r="T41" s="11"/>
      <c r="U41" s="11">
        <v>0.01</v>
      </c>
      <c r="V41" s="11">
        <v>0.14</v>
      </c>
      <c r="W41" s="11"/>
      <c r="X41" s="11"/>
      <c r="Y41" s="11"/>
      <c r="Z41" s="11">
        <v>0.2</v>
      </c>
      <c r="AA41" s="11"/>
      <c r="AB41" s="11"/>
      <c r="AC41" s="11"/>
      <c r="AD41" s="11"/>
      <c r="AE41" s="11">
        <v>0.2</v>
      </c>
      <c r="AF41" s="11"/>
      <c r="AG41" s="11"/>
      <c r="AH41" s="11"/>
      <c r="AI41" s="11"/>
      <c r="AJ41" s="11"/>
      <c r="AK41" s="11"/>
      <c r="AL41" s="11"/>
      <c r="AM41" s="11"/>
      <c r="AN41" s="11"/>
      <c r="AO41" s="11"/>
      <c r="AP41" s="11"/>
      <c r="AQ41" s="11"/>
      <c r="AR41" s="11">
        <f t="shared" si="5"/>
        <v>0</v>
      </c>
      <c r="AS41" s="11"/>
      <c r="AT41" s="11"/>
      <c r="AU41" s="11"/>
      <c r="AV41" s="11"/>
      <c r="AW41" s="11"/>
      <c r="AX41" s="11"/>
      <c r="AY41" s="11"/>
      <c r="AZ41" s="11"/>
      <c r="BA41" s="11"/>
      <c r="BB41" s="11"/>
      <c r="BC41" s="11"/>
      <c r="BD41" s="11"/>
      <c r="BE41" s="11"/>
      <c r="BF41" s="11"/>
      <c r="BG41" s="11"/>
      <c r="BH41" s="11"/>
      <c r="BI41" s="11">
        <f t="shared" si="6"/>
        <v>0</v>
      </c>
      <c r="BJ41" s="11"/>
      <c r="BK41" s="11"/>
      <c r="BL41" s="11"/>
      <c r="BM41" s="11"/>
      <c r="BN41" s="11"/>
      <c r="BO41" s="11"/>
      <c r="BP41" s="11"/>
      <c r="BQ41" s="11"/>
      <c r="BR41" s="11"/>
      <c r="BS41" s="11"/>
      <c r="BT41" s="11">
        <f t="shared" si="7"/>
        <v>0</v>
      </c>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54"/>
    </row>
    <row r="42" spans="1:99" ht="15" customHeight="1">
      <c r="A42" s="38" t="s">
        <v>184</v>
      </c>
      <c r="B42" s="38" t="s">
        <v>5</v>
      </c>
      <c r="C42" s="38" t="s">
        <v>5</v>
      </c>
      <c r="D42" s="38" t="s">
        <v>185</v>
      </c>
      <c r="E42" s="11">
        <v>96.99</v>
      </c>
      <c r="F42" s="11"/>
      <c r="G42" s="11"/>
      <c r="H42" s="11"/>
      <c r="I42" s="11"/>
      <c r="J42" s="11"/>
      <c r="K42" s="43"/>
      <c r="L42" s="44"/>
      <c r="M42" s="44"/>
      <c r="N42" s="11"/>
      <c r="O42" s="11"/>
      <c r="P42" s="11">
        <f t="shared" si="4"/>
        <v>0</v>
      </c>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f t="shared" si="5"/>
        <v>96.99</v>
      </c>
      <c r="AS42" s="11"/>
      <c r="AT42" s="11"/>
      <c r="AU42" s="11"/>
      <c r="AV42" s="11"/>
      <c r="AW42" s="11">
        <v>96.99</v>
      </c>
      <c r="AX42" s="11"/>
      <c r="AY42" s="11"/>
      <c r="AZ42" s="11"/>
      <c r="BA42" s="11"/>
      <c r="BB42" s="11"/>
      <c r="BC42" s="11"/>
      <c r="BD42" s="11"/>
      <c r="BE42" s="11"/>
      <c r="BF42" s="11"/>
      <c r="BG42" s="11"/>
      <c r="BH42" s="11"/>
      <c r="BI42" s="11">
        <f t="shared" si="6"/>
        <v>0</v>
      </c>
      <c r="BJ42" s="11"/>
      <c r="BK42" s="11"/>
      <c r="BL42" s="11"/>
      <c r="BM42" s="11"/>
      <c r="BN42" s="11"/>
      <c r="BO42" s="11"/>
      <c r="BP42" s="11"/>
      <c r="BQ42" s="11"/>
      <c r="BR42" s="11"/>
      <c r="BS42" s="11"/>
      <c r="BT42" s="11">
        <f t="shared" si="7"/>
        <v>0</v>
      </c>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54"/>
    </row>
    <row r="43" spans="1:99" ht="15" customHeight="1">
      <c r="A43" s="39">
        <v>21303</v>
      </c>
      <c r="B43" s="40"/>
      <c r="C43" s="41"/>
      <c r="D43" s="38" t="s">
        <v>186</v>
      </c>
      <c r="E43" s="11">
        <v>12.29</v>
      </c>
      <c r="F43" s="11">
        <v>11.29</v>
      </c>
      <c r="G43" s="11">
        <v>4.79</v>
      </c>
      <c r="H43" s="11">
        <v>1.06</v>
      </c>
      <c r="I43" s="11"/>
      <c r="J43" s="11"/>
      <c r="K43" s="43"/>
      <c r="L43" s="44">
        <v>5.44</v>
      </c>
      <c r="M43" s="44"/>
      <c r="N43" s="11"/>
      <c r="O43" s="11"/>
      <c r="P43" s="11">
        <f t="shared" si="4"/>
        <v>1</v>
      </c>
      <c r="Q43" s="11">
        <v>0.35</v>
      </c>
      <c r="R43" s="11"/>
      <c r="S43" s="11"/>
      <c r="T43" s="11"/>
      <c r="U43" s="11">
        <v>0.01</v>
      </c>
      <c r="V43" s="11">
        <v>0.17</v>
      </c>
      <c r="W43" s="11"/>
      <c r="X43" s="11"/>
      <c r="Y43" s="11"/>
      <c r="Z43" s="11">
        <v>0.24</v>
      </c>
      <c r="AA43" s="11"/>
      <c r="AB43" s="11"/>
      <c r="AC43" s="11"/>
      <c r="AD43" s="11"/>
      <c r="AE43" s="11">
        <v>0.23</v>
      </c>
      <c r="AF43" s="11"/>
      <c r="AG43" s="11"/>
      <c r="AH43" s="11"/>
      <c r="AI43" s="11"/>
      <c r="AJ43" s="11"/>
      <c r="AK43" s="11"/>
      <c r="AL43" s="11"/>
      <c r="AM43" s="11"/>
      <c r="AN43" s="11"/>
      <c r="AO43" s="11"/>
      <c r="AP43" s="11"/>
      <c r="AQ43" s="11"/>
      <c r="AR43" s="11">
        <f t="shared" si="5"/>
        <v>0</v>
      </c>
      <c r="AS43" s="11"/>
      <c r="AT43" s="11"/>
      <c r="AU43" s="11"/>
      <c r="AV43" s="11"/>
      <c r="AW43" s="11"/>
      <c r="AX43" s="11"/>
      <c r="AY43" s="11"/>
      <c r="AZ43" s="11"/>
      <c r="BA43" s="11"/>
      <c r="BB43" s="11"/>
      <c r="BC43" s="11"/>
      <c r="BD43" s="11"/>
      <c r="BE43" s="11"/>
      <c r="BF43" s="11"/>
      <c r="BG43" s="11"/>
      <c r="BH43" s="11"/>
      <c r="BI43" s="11">
        <f t="shared" si="6"/>
        <v>0</v>
      </c>
      <c r="BJ43" s="11"/>
      <c r="BK43" s="11"/>
      <c r="BL43" s="11"/>
      <c r="BM43" s="11"/>
      <c r="BN43" s="11"/>
      <c r="BO43" s="11"/>
      <c r="BP43" s="11"/>
      <c r="BQ43" s="11"/>
      <c r="BR43" s="11"/>
      <c r="BS43" s="11"/>
      <c r="BT43" s="11">
        <f t="shared" si="7"/>
        <v>0</v>
      </c>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54"/>
    </row>
    <row r="44" spans="1:99" ht="15" customHeight="1">
      <c r="A44" s="39">
        <v>2130317</v>
      </c>
      <c r="B44" s="40"/>
      <c r="C44" s="41"/>
      <c r="D44" s="38" t="s">
        <v>187</v>
      </c>
      <c r="E44" s="11">
        <v>12.29</v>
      </c>
      <c r="F44" s="11">
        <v>11.29</v>
      </c>
      <c r="G44" s="11">
        <v>4.79</v>
      </c>
      <c r="H44" s="11">
        <v>1.06</v>
      </c>
      <c r="I44" s="11"/>
      <c r="J44" s="11"/>
      <c r="K44" s="43"/>
      <c r="L44" s="44">
        <v>5.44</v>
      </c>
      <c r="M44" s="44"/>
      <c r="N44" s="11"/>
      <c r="O44" s="11"/>
      <c r="P44" s="11">
        <f t="shared" si="4"/>
        <v>1</v>
      </c>
      <c r="Q44" s="11">
        <v>0.35</v>
      </c>
      <c r="R44" s="11"/>
      <c r="S44" s="11"/>
      <c r="T44" s="11"/>
      <c r="U44" s="11">
        <v>0.01</v>
      </c>
      <c r="V44" s="11">
        <v>0.17</v>
      </c>
      <c r="W44" s="11"/>
      <c r="X44" s="11"/>
      <c r="Y44" s="11"/>
      <c r="Z44" s="11">
        <v>0.24</v>
      </c>
      <c r="AA44" s="11"/>
      <c r="AB44" s="11"/>
      <c r="AC44" s="11"/>
      <c r="AD44" s="11"/>
      <c r="AE44" s="11">
        <v>0.23</v>
      </c>
      <c r="AF44" s="11"/>
      <c r="AG44" s="11"/>
      <c r="AH44" s="11"/>
      <c r="AI44" s="11"/>
      <c r="AJ44" s="11"/>
      <c r="AK44" s="11"/>
      <c r="AL44" s="11"/>
      <c r="AM44" s="11"/>
      <c r="AN44" s="11"/>
      <c r="AO44" s="11"/>
      <c r="AP44" s="11"/>
      <c r="AQ44" s="11"/>
      <c r="AR44" s="11">
        <f t="shared" si="5"/>
        <v>0</v>
      </c>
      <c r="AS44" s="11"/>
      <c r="AT44" s="11"/>
      <c r="AU44" s="11"/>
      <c r="AV44" s="11"/>
      <c r="AW44" s="11"/>
      <c r="AX44" s="11"/>
      <c r="AY44" s="11"/>
      <c r="AZ44" s="11"/>
      <c r="BA44" s="11"/>
      <c r="BB44" s="11"/>
      <c r="BC44" s="11"/>
      <c r="BD44" s="11"/>
      <c r="BE44" s="11"/>
      <c r="BF44" s="11"/>
      <c r="BG44" s="11"/>
      <c r="BH44" s="11"/>
      <c r="BI44" s="11">
        <f t="shared" si="6"/>
        <v>0</v>
      </c>
      <c r="BJ44" s="11"/>
      <c r="BK44" s="11"/>
      <c r="BL44" s="11"/>
      <c r="BM44" s="11"/>
      <c r="BN44" s="11"/>
      <c r="BO44" s="11"/>
      <c r="BP44" s="11"/>
      <c r="BQ44" s="11"/>
      <c r="BR44" s="11"/>
      <c r="BS44" s="11"/>
      <c r="BT44" s="11">
        <f t="shared" si="7"/>
        <v>0</v>
      </c>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54"/>
    </row>
    <row r="45" spans="1:99" ht="15" customHeight="1">
      <c r="A45" s="38" t="s">
        <v>188</v>
      </c>
      <c r="B45" s="38" t="s">
        <v>5</v>
      </c>
      <c r="C45" s="38" t="s">
        <v>5</v>
      </c>
      <c r="D45" s="38" t="s">
        <v>189</v>
      </c>
      <c r="E45" s="11">
        <v>360.8</v>
      </c>
      <c r="F45" s="11"/>
      <c r="G45" s="11"/>
      <c r="H45" s="11"/>
      <c r="I45" s="11"/>
      <c r="J45" s="11"/>
      <c r="K45" s="43"/>
      <c r="L45" s="45"/>
      <c r="M45" s="44"/>
      <c r="N45" s="11"/>
      <c r="O45" s="11"/>
      <c r="P45" s="11">
        <f t="shared" si="4"/>
        <v>0</v>
      </c>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f t="shared" si="5"/>
        <v>0</v>
      </c>
      <c r="AS45" s="11"/>
      <c r="AT45" s="11"/>
      <c r="AU45" s="11"/>
      <c r="AV45" s="11"/>
      <c r="AW45" s="11"/>
      <c r="AX45" s="11"/>
      <c r="AY45" s="11"/>
      <c r="AZ45" s="11"/>
      <c r="BA45" s="11"/>
      <c r="BB45" s="11"/>
      <c r="BC45" s="11"/>
      <c r="BD45" s="11"/>
      <c r="BE45" s="11"/>
      <c r="BF45" s="11"/>
      <c r="BG45" s="11"/>
      <c r="BH45" s="11"/>
      <c r="BI45" s="11">
        <f t="shared" si="6"/>
        <v>260.8</v>
      </c>
      <c r="BJ45" s="11"/>
      <c r="BK45" s="11"/>
      <c r="BL45" s="11"/>
      <c r="BM45" s="11">
        <v>260.8</v>
      </c>
      <c r="BN45" s="11"/>
      <c r="BO45" s="11"/>
      <c r="BP45" s="11"/>
      <c r="BQ45" s="11"/>
      <c r="BR45" s="11"/>
      <c r="BS45" s="11"/>
      <c r="BT45" s="11">
        <f t="shared" si="7"/>
        <v>100</v>
      </c>
      <c r="BU45" s="11"/>
      <c r="BV45" s="11"/>
      <c r="BW45" s="11"/>
      <c r="BX45" s="11">
        <v>100</v>
      </c>
      <c r="BY45" s="11"/>
      <c r="BZ45" s="11"/>
      <c r="CA45" s="11"/>
      <c r="CB45" s="11"/>
      <c r="CC45" s="11"/>
      <c r="CD45" s="11"/>
      <c r="CE45" s="11"/>
      <c r="CF45" s="11"/>
      <c r="CG45" s="11"/>
      <c r="CH45" s="11"/>
      <c r="CI45" s="11"/>
      <c r="CJ45" s="11"/>
      <c r="CK45" s="11"/>
      <c r="CL45" s="11"/>
      <c r="CM45" s="11"/>
      <c r="CN45" s="11"/>
      <c r="CO45" s="11"/>
      <c r="CP45" s="11"/>
      <c r="CQ45" s="11"/>
      <c r="CR45" s="11"/>
      <c r="CS45" s="11"/>
      <c r="CT45" s="11"/>
      <c r="CU45" s="54"/>
    </row>
    <row r="46" spans="1:99" ht="15" customHeight="1">
      <c r="A46" s="38" t="s">
        <v>190</v>
      </c>
      <c r="B46" s="38" t="s">
        <v>5</v>
      </c>
      <c r="C46" s="38" t="s">
        <v>5</v>
      </c>
      <c r="D46" s="38" t="s">
        <v>191</v>
      </c>
      <c r="E46" s="11">
        <v>360.8</v>
      </c>
      <c r="F46" s="11"/>
      <c r="G46" s="11"/>
      <c r="H46" s="11"/>
      <c r="I46" s="11"/>
      <c r="J46" s="11"/>
      <c r="K46" s="43"/>
      <c r="L46" s="44"/>
      <c r="M46" s="44"/>
      <c r="N46" s="11"/>
      <c r="O46" s="11"/>
      <c r="P46" s="11">
        <f t="shared" si="4"/>
        <v>0</v>
      </c>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f t="shared" si="5"/>
        <v>0</v>
      </c>
      <c r="AS46" s="11"/>
      <c r="AT46" s="11"/>
      <c r="AU46" s="11"/>
      <c r="AV46" s="11"/>
      <c r="AW46" s="11"/>
      <c r="AX46" s="11"/>
      <c r="AY46" s="11"/>
      <c r="AZ46" s="11"/>
      <c r="BA46" s="11"/>
      <c r="BB46" s="11"/>
      <c r="BC46" s="11"/>
      <c r="BD46" s="11"/>
      <c r="BE46" s="11"/>
      <c r="BF46" s="11"/>
      <c r="BG46" s="11"/>
      <c r="BH46" s="11"/>
      <c r="BI46" s="11">
        <f t="shared" si="6"/>
        <v>260.8</v>
      </c>
      <c r="BJ46" s="11"/>
      <c r="BK46" s="11"/>
      <c r="BL46" s="11"/>
      <c r="BM46" s="11">
        <v>260.8</v>
      </c>
      <c r="BN46" s="11"/>
      <c r="BO46" s="11"/>
      <c r="BP46" s="11"/>
      <c r="BQ46" s="11"/>
      <c r="BR46" s="11"/>
      <c r="BS46" s="11"/>
      <c r="BT46" s="11">
        <f t="shared" si="7"/>
        <v>100</v>
      </c>
      <c r="BU46" s="11"/>
      <c r="BV46" s="11"/>
      <c r="BW46" s="11"/>
      <c r="BX46" s="11">
        <v>100</v>
      </c>
      <c r="BY46" s="11"/>
      <c r="BZ46" s="11"/>
      <c r="CA46" s="11"/>
      <c r="CB46" s="11"/>
      <c r="CC46" s="11"/>
      <c r="CD46" s="11"/>
      <c r="CE46" s="11"/>
      <c r="CF46" s="11"/>
      <c r="CG46" s="11"/>
      <c r="CH46" s="11"/>
      <c r="CI46" s="11"/>
      <c r="CJ46" s="11"/>
      <c r="CK46" s="11"/>
      <c r="CL46" s="11"/>
      <c r="CM46" s="11"/>
      <c r="CN46" s="11"/>
      <c r="CO46" s="11"/>
      <c r="CP46" s="11"/>
      <c r="CQ46" s="11"/>
      <c r="CR46" s="11"/>
      <c r="CS46" s="11"/>
      <c r="CT46" s="11"/>
      <c r="CU46" s="54"/>
    </row>
    <row r="47" spans="1:99" ht="15" customHeight="1">
      <c r="A47" s="38" t="s">
        <v>192</v>
      </c>
      <c r="B47" s="38" t="s">
        <v>5</v>
      </c>
      <c r="C47" s="38" t="s">
        <v>5</v>
      </c>
      <c r="D47" s="38" t="s">
        <v>193</v>
      </c>
      <c r="E47" s="11">
        <v>323.87</v>
      </c>
      <c r="F47" s="11"/>
      <c r="G47" s="11"/>
      <c r="H47" s="11"/>
      <c r="I47" s="11"/>
      <c r="J47" s="11"/>
      <c r="K47" s="11"/>
      <c r="L47" s="46"/>
      <c r="M47" s="46"/>
      <c r="N47" s="11"/>
      <c r="O47" s="11"/>
      <c r="P47" s="11">
        <f t="shared" si="4"/>
        <v>57</v>
      </c>
      <c r="Q47" s="11">
        <v>57</v>
      </c>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f t="shared" si="5"/>
        <v>173.57</v>
      </c>
      <c r="AS47" s="11"/>
      <c r="AT47" s="11"/>
      <c r="AU47" s="11"/>
      <c r="AV47" s="11"/>
      <c r="AW47" s="11">
        <v>173.57</v>
      </c>
      <c r="AX47" s="11"/>
      <c r="AY47" s="11"/>
      <c r="AZ47" s="11"/>
      <c r="BA47" s="11"/>
      <c r="BB47" s="11"/>
      <c r="BC47" s="11"/>
      <c r="BD47" s="11"/>
      <c r="BE47" s="11"/>
      <c r="BF47" s="11"/>
      <c r="BG47" s="11"/>
      <c r="BH47" s="11"/>
      <c r="BI47" s="11">
        <f t="shared" si="6"/>
        <v>0</v>
      </c>
      <c r="BJ47" s="11"/>
      <c r="BK47" s="11"/>
      <c r="BL47" s="11"/>
      <c r="BM47" s="11"/>
      <c r="BN47" s="11"/>
      <c r="BO47" s="11"/>
      <c r="BP47" s="11"/>
      <c r="BQ47" s="11"/>
      <c r="BR47" s="11"/>
      <c r="BS47" s="11"/>
      <c r="BT47" s="11">
        <f t="shared" si="7"/>
        <v>93.3</v>
      </c>
      <c r="BU47" s="11"/>
      <c r="BV47" s="11">
        <v>10</v>
      </c>
      <c r="BW47" s="11"/>
      <c r="BX47" s="11">
        <v>83.3</v>
      </c>
      <c r="BY47" s="11"/>
      <c r="BZ47" s="11"/>
      <c r="CA47" s="11"/>
      <c r="CB47" s="11"/>
      <c r="CC47" s="11"/>
      <c r="CD47" s="11"/>
      <c r="CE47" s="11"/>
      <c r="CF47" s="11"/>
      <c r="CG47" s="11"/>
      <c r="CH47" s="11"/>
      <c r="CI47" s="11"/>
      <c r="CJ47" s="11"/>
      <c r="CK47" s="11"/>
      <c r="CL47" s="11"/>
      <c r="CM47" s="11"/>
      <c r="CN47" s="11"/>
      <c r="CO47" s="11"/>
      <c r="CP47" s="11"/>
      <c r="CQ47" s="11"/>
      <c r="CR47" s="11"/>
      <c r="CS47" s="11"/>
      <c r="CT47" s="11"/>
      <c r="CU47" s="54"/>
    </row>
    <row r="48" spans="1:99" ht="15" customHeight="1">
      <c r="A48" s="38" t="s">
        <v>194</v>
      </c>
      <c r="B48" s="38" t="s">
        <v>5</v>
      </c>
      <c r="C48" s="38" t="s">
        <v>5</v>
      </c>
      <c r="D48" s="38" t="s">
        <v>195</v>
      </c>
      <c r="E48" s="11">
        <v>20.3</v>
      </c>
      <c r="F48" s="11"/>
      <c r="G48" s="11"/>
      <c r="H48" s="11"/>
      <c r="I48" s="11"/>
      <c r="J48" s="11"/>
      <c r="K48" s="11"/>
      <c r="L48" s="11"/>
      <c r="M48" s="11"/>
      <c r="N48" s="11"/>
      <c r="O48" s="11"/>
      <c r="P48" s="11">
        <f t="shared" si="4"/>
        <v>0</v>
      </c>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f t="shared" si="5"/>
        <v>0</v>
      </c>
      <c r="AS48" s="11"/>
      <c r="AT48" s="11"/>
      <c r="AU48" s="11"/>
      <c r="AV48" s="11"/>
      <c r="AW48" s="11"/>
      <c r="AX48" s="11"/>
      <c r="AY48" s="11"/>
      <c r="AZ48" s="11"/>
      <c r="BA48" s="11"/>
      <c r="BB48" s="11"/>
      <c r="BC48" s="11"/>
      <c r="BD48" s="11"/>
      <c r="BE48" s="11"/>
      <c r="BF48" s="11"/>
      <c r="BG48" s="11"/>
      <c r="BH48" s="11"/>
      <c r="BI48" s="11">
        <f t="shared" si="6"/>
        <v>0</v>
      </c>
      <c r="BJ48" s="11"/>
      <c r="BK48" s="11"/>
      <c r="BL48" s="11"/>
      <c r="BM48" s="11"/>
      <c r="BN48" s="11"/>
      <c r="BO48" s="11"/>
      <c r="BP48" s="11"/>
      <c r="BQ48" s="11"/>
      <c r="BR48" s="11"/>
      <c r="BS48" s="11"/>
      <c r="BT48" s="11">
        <f t="shared" si="7"/>
        <v>20.3</v>
      </c>
      <c r="BU48" s="11"/>
      <c r="BV48" s="11"/>
      <c r="BW48" s="11"/>
      <c r="BX48" s="11">
        <v>20.3</v>
      </c>
      <c r="BY48" s="11"/>
      <c r="BZ48" s="11"/>
      <c r="CA48" s="11"/>
      <c r="CB48" s="11"/>
      <c r="CC48" s="11"/>
      <c r="CD48" s="11"/>
      <c r="CE48" s="11"/>
      <c r="CF48" s="11"/>
      <c r="CG48" s="11"/>
      <c r="CH48" s="11"/>
      <c r="CI48" s="11"/>
      <c r="CJ48" s="11"/>
      <c r="CK48" s="11"/>
      <c r="CL48" s="11"/>
      <c r="CM48" s="11"/>
      <c r="CN48" s="11"/>
      <c r="CO48" s="11"/>
      <c r="CP48" s="11"/>
      <c r="CQ48" s="11"/>
      <c r="CR48" s="11"/>
      <c r="CS48" s="11"/>
      <c r="CT48" s="11"/>
      <c r="CU48" s="54"/>
    </row>
    <row r="49" spans="1:99" ht="15" customHeight="1">
      <c r="A49" s="38" t="s">
        <v>196</v>
      </c>
      <c r="B49" s="38" t="s">
        <v>5</v>
      </c>
      <c r="C49" s="38" t="s">
        <v>5</v>
      </c>
      <c r="D49" s="38" t="s">
        <v>197</v>
      </c>
      <c r="E49" s="11">
        <v>230.57</v>
      </c>
      <c r="F49" s="11"/>
      <c r="G49" s="11"/>
      <c r="H49" s="11"/>
      <c r="I49" s="11"/>
      <c r="J49" s="11"/>
      <c r="K49" s="11"/>
      <c r="L49" s="11"/>
      <c r="M49" s="11"/>
      <c r="N49" s="11"/>
      <c r="O49" s="11"/>
      <c r="P49" s="11">
        <f t="shared" si="4"/>
        <v>57</v>
      </c>
      <c r="Q49" s="11">
        <v>57</v>
      </c>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f t="shared" si="5"/>
        <v>173.57</v>
      </c>
      <c r="AS49" s="11"/>
      <c r="AT49" s="11"/>
      <c r="AU49" s="11"/>
      <c r="AV49" s="11"/>
      <c r="AW49" s="11">
        <v>173.57</v>
      </c>
      <c r="AX49" s="11"/>
      <c r="AY49" s="11"/>
      <c r="AZ49" s="11"/>
      <c r="BA49" s="11"/>
      <c r="BB49" s="11"/>
      <c r="BC49" s="11"/>
      <c r="BD49" s="11"/>
      <c r="BE49" s="11"/>
      <c r="BF49" s="11"/>
      <c r="BG49" s="11"/>
      <c r="BH49" s="11"/>
      <c r="BI49" s="11">
        <f t="shared" si="6"/>
        <v>0</v>
      </c>
      <c r="BJ49" s="11"/>
      <c r="BK49" s="11"/>
      <c r="BL49" s="11"/>
      <c r="BM49" s="11"/>
      <c r="BN49" s="11"/>
      <c r="BO49" s="11"/>
      <c r="BP49" s="11"/>
      <c r="BQ49" s="11"/>
      <c r="BR49" s="11"/>
      <c r="BS49" s="11"/>
      <c r="BT49" s="11">
        <f t="shared" si="7"/>
        <v>0</v>
      </c>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54"/>
    </row>
    <row r="50" spans="1:99" ht="15" customHeight="1">
      <c r="A50" s="38" t="s">
        <v>198</v>
      </c>
      <c r="B50" s="38" t="s">
        <v>5</v>
      </c>
      <c r="C50" s="38" t="s">
        <v>5</v>
      </c>
      <c r="D50" s="38" t="s">
        <v>199</v>
      </c>
      <c r="E50" s="11">
        <v>73</v>
      </c>
      <c r="F50" s="11"/>
      <c r="G50" s="11"/>
      <c r="H50" s="11"/>
      <c r="I50" s="11"/>
      <c r="J50" s="11"/>
      <c r="K50" s="11"/>
      <c r="L50" s="11"/>
      <c r="M50" s="11"/>
      <c r="N50" s="11"/>
      <c r="O50" s="11"/>
      <c r="P50" s="11">
        <f t="shared" si="4"/>
        <v>0</v>
      </c>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f t="shared" si="5"/>
        <v>0</v>
      </c>
      <c r="AS50" s="11"/>
      <c r="AT50" s="11"/>
      <c r="AU50" s="11"/>
      <c r="AV50" s="11"/>
      <c r="AW50" s="11"/>
      <c r="AX50" s="11"/>
      <c r="AY50" s="11"/>
      <c r="AZ50" s="11"/>
      <c r="BA50" s="11"/>
      <c r="BB50" s="11"/>
      <c r="BC50" s="11"/>
      <c r="BD50" s="11"/>
      <c r="BE50" s="11"/>
      <c r="BF50" s="11"/>
      <c r="BG50" s="11"/>
      <c r="BH50" s="11"/>
      <c r="BI50" s="11">
        <f t="shared" si="6"/>
        <v>0</v>
      </c>
      <c r="BJ50" s="11"/>
      <c r="BK50" s="11"/>
      <c r="BL50" s="11"/>
      <c r="BM50" s="11"/>
      <c r="BN50" s="11"/>
      <c r="BO50" s="11"/>
      <c r="BP50" s="11"/>
      <c r="BQ50" s="11"/>
      <c r="BR50" s="11"/>
      <c r="BS50" s="11"/>
      <c r="BT50" s="11">
        <f t="shared" si="7"/>
        <v>73</v>
      </c>
      <c r="BU50" s="11"/>
      <c r="BV50" s="11">
        <v>10</v>
      </c>
      <c r="BW50" s="11"/>
      <c r="BX50" s="11">
        <v>63</v>
      </c>
      <c r="BY50" s="11"/>
      <c r="BZ50" s="11"/>
      <c r="CA50" s="11"/>
      <c r="CB50" s="11"/>
      <c r="CC50" s="11"/>
      <c r="CD50" s="11"/>
      <c r="CE50" s="11"/>
      <c r="CF50" s="11"/>
      <c r="CG50" s="11"/>
      <c r="CH50" s="11"/>
      <c r="CI50" s="11"/>
      <c r="CJ50" s="11"/>
      <c r="CK50" s="11"/>
      <c r="CL50" s="11"/>
      <c r="CM50" s="11"/>
      <c r="CN50" s="11"/>
      <c r="CO50" s="11"/>
      <c r="CP50" s="11"/>
      <c r="CQ50" s="11"/>
      <c r="CR50" s="11"/>
      <c r="CS50" s="11"/>
      <c r="CT50" s="11"/>
      <c r="CU50" s="54"/>
    </row>
    <row r="51" spans="1:99" ht="15" customHeight="1">
      <c r="A51" s="38" t="s">
        <v>200</v>
      </c>
      <c r="B51" s="38" t="s">
        <v>5</v>
      </c>
      <c r="C51" s="38" t="s">
        <v>5</v>
      </c>
      <c r="D51" s="38" t="s">
        <v>201</v>
      </c>
      <c r="E51" s="11">
        <v>15</v>
      </c>
      <c r="F51" s="11"/>
      <c r="G51" s="11"/>
      <c r="H51" s="11"/>
      <c r="I51" s="11"/>
      <c r="J51" s="11"/>
      <c r="K51" s="11"/>
      <c r="L51" s="11"/>
      <c r="M51" s="11"/>
      <c r="N51" s="11"/>
      <c r="O51" s="11"/>
      <c r="P51" s="11">
        <f t="shared" si="4"/>
        <v>0</v>
      </c>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f t="shared" si="5"/>
        <v>0</v>
      </c>
      <c r="AS51" s="11"/>
      <c r="AT51" s="11"/>
      <c r="AU51" s="11"/>
      <c r="AV51" s="11"/>
      <c r="AW51" s="11"/>
      <c r="AX51" s="11"/>
      <c r="AY51" s="11"/>
      <c r="AZ51" s="11"/>
      <c r="BA51" s="11"/>
      <c r="BB51" s="11"/>
      <c r="BC51" s="11"/>
      <c r="BD51" s="11"/>
      <c r="BE51" s="11"/>
      <c r="BF51" s="11"/>
      <c r="BG51" s="11"/>
      <c r="BH51" s="11"/>
      <c r="BI51" s="11">
        <f t="shared" si="6"/>
        <v>0</v>
      </c>
      <c r="BJ51" s="11"/>
      <c r="BK51" s="11"/>
      <c r="BL51" s="11"/>
      <c r="BM51" s="11"/>
      <c r="BN51" s="11"/>
      <c r="BO51" s="11"/>
      <c r="BP51" s="11"/>
      <c r="BQ51" s="11"/>
      <c r="BR51" s="11"/>
      <c r="BS51" s="11"/>
      <c r="BT51" s="11">
        <f t="shared" si="7"/>
        <v>15</v>
      </c>
      <c r="BU51" s="11"/>
      <c r="BV51" s="11"/>
      <c r="BW51" s="11"/>
      <c r="BX51" s="11">
        <v>15</v>
      </c>
      <c r="BY51" s="11"/>
      <c r="BZ51" s="11"/>
      <c r="CA51" s="11"/>
      <c r="CB51" s="11"/>
      <c r="CC51" s="11"/>
      <c r="CD51" s="11"/>
      <c r="CE51" s="11"/>
      <c r="CF51" s="11"/>
      <c r="CG51" s="11"/>
      <c r="CH51" s="11"/>
      <c r="CI51" s="11"/>
      <c r="CJ51" s="11"/>
      <c r="CK51" s="11"/>
      <c r="CL51" s="11"/>
      <c r="CM51" s="11"/>
      <c r="CN51" s="11"/>
      <c r="CO51" s="11"/>
      <c r="CP51" s="11"/>
      <c r="CQ51" s="11"/>
      <c r="CR51" s="11"/>
      <c r="CS51" s="11"/>
      <c r="CT51" s="11"/>
      <c r="CU51" s="54"/>
    </row>
    <row r="52" spans="1:99" ht="15" customHeight="1">
      <c r="A52" s="38" t="s">
        <v>202</v>
      </c>
      <c r="B52" s="38" t="s">
        <v>5</v>
      </c>
      <c r="C52" s="38" t="s">
        <v>5</v>
      </c>
      <c r="D52" s="38" t="s">
        <v>203</v>
      </c>
      <c r="E52" s="11">
        <v>15</v>
      </c>
      <c r="F52" s="11"/>
      <c r="G52" s="11"/>
      <c r="H52" s="11"/>
      <c r="I52" s="11"/>
      <c r="J52" s="11"/>
      <c r="K52" s="11"/>
      <c r="L52" s="11"/>
      <c r="M52" s="11"/>
      <c r="N52" s="11"/>
      <c r="O52" s="11"/>
      <c r="P52" s="11">
        <f t="shared" si="4"/>
        <v>0</v>
      </c>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f t="shared" si="5"/>
        <v>0</v>
      </c>
      <c r="AS52" s="11"/>
      <c r="AT52" s="11"/>
      <c r="AU52" s="11"/>
      <c r="AV52" s="11"/>
      <c r="AW52" s="11"/>
      <c r="AX52" s="11"/>
      <c r="AY52" s="11"/>
      <c r="AZ52" s="11"/>
      <c r="BA52" s="11"/>
      <c r="BB52" s="11"/>
      <c r="BC52" s="11"/>
      <c r="BD52" s="11"/>
      <c r="BE52" s="11"/>
      <c r="BF52" s="11"/>
      <c r="BG52" s="11"/>
      <c r="BH52" s="11"/>
      <c r="BI52" s="11">
        <f t="shared" si="6"/>
        <v>0</v>
      </c>
      <c r="BJ52" s="11"/>
      <c r="BK52" s="11"/>
      <c r="BL52" s="11"/>
      <c r="BM52" s="11"/>
      <c r="BN52" s="11"/>
      <c r="BO52" s="11"/>
      <c r="BP52" s="11"/>
      <c r="BQ52" s="11"/>
      <c r="BR52" s="11"/>
      <c r="BS52" s="11"/>
      <c r="BT52" s="11">
        <f t="shared" si="7"/>
        <v>15</v>
      </c>
      <c r="BU52" s="11"/>
      <c r="BV52" s="11"/>
      <c r="BW52" s="11"/>
      <c r="BX52" s="11">
        <v>15</v>
      </c>
      <c r="BY52" s="11"/>
      <c r="BZ52" s="11"/>
      <c r="CA52" s="11"/>
      <c r="CB52" s="11"/>
      <c r="CC52" s="11"/>
      <c r="CD52" s="11"/>
      <c r="CE52" s="11"/>
      <c r="CF52" s="11"/>
      <c r="CG52" s="11"/>
      <c r="CH52" s="11"/>
      <c r="CI52" s="11"/>
      <c r="CJ52" s="11"/>
      <c r="CK52" s="11"/>
      <c r="CL52" s="11"/>
      <c r="CM52" s="11"/>
      <c r="CN52" s="11"/>
      <c r="CO52" s="11"/>
      <c r="CP52" s="11"/>
      <c r="CQ52" s="11"/>
      <c r="CR52" s="11"/>
      <c r="CS52" s="11"/>
      <c r="CT52" s="11"/>
      <c r="CU52" s="54"/>
    </row>
    <row r="53" spans="1:99" ht="15" customHeight="1">
      <c r="A53" s="38" t="s">
        <v>204</v>
      </c>
      <c r="B53" s="38" t="s">
        <v>5</v>
      </c>
      <c r="C53" s="38" t="s">
        <v>5</v>
      </c>
      <c r="D53" s="38" t="s">
        <v>205</v>
      </c>
      <c r="E53" s="11">
        <v>11.57</v>
      </c>
      <c r="F53" s="11">
        <v>10.57</v>
      </c>
      <c r="G53" s="11">
        <v>4.53</v>
      </c>
      <c r="H53" s="11">
        <v>0.98</v>
      </c>
      <c r="I53" s="11"/>
      <c r="J53" s="11"/>
      <c r="K53" s="11"/>
      <c r="L53" s="11">
        <v>5.06</v>
      </c>
      <c r="M53" s="11"/>
      <c r="N53" s="11"/>
      <c r="O53" s="11"/>
      <c r="P53" s="11">
        <f t="shared" si="4"/>
        <v>0.76</v>
      </c>
      <c r="Q53" s="11"/>
      <c r="R53" s="11"/>
      <c r="S53" s="11"/>
      <c r="T53" s="11"/>
      <c r="U53" s="11">
        <v>0.01</v>
      </c>
      <c r="V53" s="11">
        <v>0.14</v>
      </c>
      <c r="W53" s="11"/>
      <c r="X53" s="11"/>
      <c r="Y53" s="11"/>
      <c r="Z53" s="11">
        <v>0.41</v>
      </c>
      <c r="AA53" s="11"/>
      <c r="AB53" s="11"/>
      <c r="AC53" s="11"/>
      <c r="AD53" s="11"/>
      <c r="AE53" s="11">
        <v>0.2</v>
      </c>
      <c r="AF53" s="11"/>
      <c r="AG53" s="11"/>
      <c r="AH53" s="11"/>
      <c r="AI53" s="11"/>
      <c r="AJ53" s="11"/>
      <c r="AK53" s="11"/>
      <c r="AL53" s="11"/>
      <c r="AM53" s="11"/>
      <c r="AN53" s="11"/>
      <c r="AO53" s="11"/>
      <c r="AP53" s="11"/>
      <c r="AQ53" s="11"/>
      <c r="AR53" s="11">
        <f t="shared" si="5"/>
        <v>0</v>
      </c>
      <c r="AS53" s="11"/>
      <c r="AT53" s="11"/>
      <c r="AU53" s="11"/>
      <c r="AV53" s="11"/>
      <c r="AW53" s="11"/>
      <c r="AX53" s="11"/>
      <c r="AY53" s="11"/>
      <c r="AZ53" s="11"/>
      <c r="BA53" s="11"/>
      <c r="BB53" s="11"/>
      <c r="BC53" s="11"/>
      <c r="BD53" s="11"/>
      <c r="BE53" s="11"/>
      <c r="BF53" s="11"/>
      <c r="BG53" s="11"/>
      <c r="BH53" s="11"/>
      <c r="BI53" s="11">
        <f t="shared" si="6"/>
        <v>0</v>
      </c>
      <c r="BJ53" s="11"/>
      <c r="BK53" s="11"/>
      <c r="BL53" s="11"/>
      <c r="BM53" s="11"/>
      <c r="BN53" s="11"/>
      <c r="BO53" s="11"/>
      <c r="BP53" s="11"/>
      <c r="BQ53" s="11"/>
      <c r="BR53" s="11"/>
      <c r="BS53" s="11"/>
      <c r="BT53" s="11">
        <f t="shared" si="7"/>
        <v>0</v>
      </c>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54"/>
    </row>
    <row r="54" spans="1:99" ht="15" customHeight="1">
      <c r="A54" s="38" t="s">
        <v>206</v>
      </c>
      <c r="B54" s="38" t="s">
        <v>5</v>
      </c>
      <c r="C54" s="38" t="s">
        <v>5</v>
      </c>
      <c r="D54" s="38" t="s">
        <v>207</v>
      </c>
      <c r="E54" s="11">
        <v>11.57</v>
      </c>
      <c r="F54" s="11">
        <v>10.57</v>
      </c>
      <c r="G54" s="11">
        <v>4.53</v>
      </c>
      <c r="H54" s="11">
        <v>0.98</v>
      </c>
      <c r="I54" s="11"/>
      <c r="J54" s="11"/>
      <c r="K54" s="11"/>
      <c r="L54" s="11">
        <v>5.06</v>
      </c>
      <c r="M54" s="11"/>
      <c r="N54" s="11"/>
      <c r="O54" s="11"/>
      <c r="P54" s="11">
        <f t="shared" si="4"/>
        <v>0.99</v>
      </c>
      <c r="Q54" s="11">
        <v>0.23</v>
      </c>
      <c r="R54" s="11"/>
      <c r="S54" s="11"/>
      <c r="T54" s="11"/>
      <c r="U54" s="11">
        <v>0.01</v>
      </c>
      <c r="V54" s="11">
        <v>0.14</v>
      </c>
      <c r="W54" s="11"/>
      <c r="X54" s="11"/>
      <c r="Y54" s="11"/>
      <c r="Z54" s="11">
        <v>0.41</v>
      </c>
      <c r="AA54" s="11"/>
      <c r="AB54" s="11"/>
      <c r="AC54" s="11"/>
      <c r="AD54" s="11"/>
      <c r="AE54" s="11">
        <v>0.2</v>
      </c>
      <c r="AF54" s="11"/>
      <c r="AG54" s="11"/>
      <c r="AH54" s="11"/>
      <c r="AI54" s="11"/>
      <c r="AJ54" s="11"/>
      <c r="AK54" s="11"/>
      <c r="AL54" s="11"/>
      <c r="AM54" s="11"/>
      <c r="AN54" s="11"/>
      <c r="AO54" s="11"/>
      <c r="AP54" s="11"/>
      <c r="AQ54" s="11"/>
      <c r="AR54" s="11">
        <f t="shared" si="5"/>
        <v>0</v>
      </c>
      <c r="AS54" s="11"/>
      <c r="AT54" s="11"/>
      <c r="AU54" s="11"/>
      <c r="AV54" s="11"/>
      <c r="AW54" s="11"/>
      <c r="AX54" s="11"/>
      <c r="AY54" s="11"/>
      <c r="AZ54" s="11"/>
      <c r="BA54" s="11"/>
      <c r="BB54" s="11"/>
      <c r="BC54" s="11"/>
      <c r="BD54" s="11"/>
      <c r="BE54" s="11"/>
      <c r="BF54" s="11"/>
      <c r="BG54" s="11"/>
      <c r="BH54" s="11"/>
      <c r="BI54" s="11">
        <f t="shared" si="6"/>
        <v>0</v>
      </c>
      <c r="BJ54" s="11"/>
      <c r="BK54" s="11"/>
      <c r="BL54" s="11"/>
      <c r="BM54" s="11"/>
      <c r="BN54" s="11"/>
      <c r="BO54" s="11"/>
      <c r="BP54" s="11"/>
      <c r="BQ54" s="11"/>
      <c r="BR54" s="11"/>
      <c r="BS54" s="11"/>
      <c r="BT54" s="11">
        <f t="shared" si="7"/>
        <v>0</v>
      </c>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54"/>
    </row>
    <row r="55" spans="1:99" ht="15" customHeight="1">
      <c r="A55" s="38" t="s">
        <v>208</v>
      </c>
      <c r="B55" s="38" t="s">
        <v>5</v>
      </c>
      <c r="C55" s="38" t="s">
        <v>5</v>
      </c>
      <c r="D55" s="38" t="s">
        <v>209</v>
      </c>
      <c r="E55" s="11">
        <v>11.57</v>
      </c>
      <c r="F55" s="11">
        <v>10.57</v>
      </c>
      <c r="G55" s="11">
        <v>4.53</v>
      </c>
      <c r="H55" s="11">
        <v>0.98</v>
      </c>
      <c r="I55" s="11"/>
      <c r="J55" s="11"/>
      <c r="K55" s="11"/>
      <c r="L55" s="11">
        <v>5.06</v>
      </c>
      <c r="M55" s="11"/>
      <c r="N55" s="11"/>
      <c r="O55" s="11"/>
      <c r="P55" s="11">
        <f t="shared" si="4"/>
        <v>0.99</v>
      </c>
      <c r="Q55" s="11">
        <v>0.23</v>
      </c>
      <c r="R55" s="11"/>
      <c r="S55" s="11"/>
      <c r="T55" s="11"/>
      <c r="U55" s="11">
        <v>0.01</v>
      </c>
      <c r="V55" s="11">
        <v>0.14</v>
      </c>
      <c r="W55" s="11"/>
      <c r="X55" s="11"/>
      <c r="Y55" s="11"/>
      <c r="Z55" s="11">
        <v>0.41</v>
      </c>
      <c r="AA55" s="11"/>
      <c r="AB55" s="11"/>
      <c r="AC55" s="11"/>
      <c r="AD55" s="11"/>
      <c r="AE55" s="11">
        <v>0.2</v>
      </c>
      <c r="AF55" s="11"/>
      <c r="AG55" s="11"/>
      <c r="AH55" s="11"/>
      <c r="AI55" s="11"/>
      <c r="AJ55" s="11"/>
      <c r="AK55" s="11"/>
      <c r="AL55" s="11"/>
      <c r="AM55" s="11"/>
      <c r="AN55" s="11"/>
      <c r="AO55" s="11"/>
      <c r="AP55" s="11"/>
      <c r="AQ55" s="11"/>
      <c r="AR55" s="11">
        <f t="shared" si="5"/>
        <v>0</v>
      </c>
      <c r="AS55" s="11"/>
      <c r="AT55" s="11"/>
      <c r="AU55" s="11"/>
      <c r="AV55" s="11"/>
      <c r="AW55" s="11"/>
      <c r="AX55" s="11"/>
      <c r="AY55" s="11"/>
      <c r="AZ55" s="11"/>
      <c r="BA55" s="11"/>
      <c r="BB55" s="11"/>
      <c r="BC55" s="11"/>
      <c r="BD55" s="11"/>
      <c r="BE55" s="11"/>
      <c r="BF55" s="11"/>
      <c r="BG55" s="11"/>
      <c r="BH55" s="11"/>
      <c r="BI55" s="11">
        <f t="shared" si="6"/>
        <v>0</v>
      </c>
      <c r="BJ55" s="11"/>
      <c r="BK55" s="11"/>
      <c r="BL55" s="11"/>
      <c r="BM55" s="11"/>
      <c r="BN55" s="11"/>
      <c r="BO55" s="11"/>
      <c r="BP55" s="11"/>
      <c r="BQ55" s="11"/>
      <c r="BR55" s="11"/>
      <c r="BS55" s="11"/>
      <c r="BT55" s="11">
        <f t="shared" si="7"/>
        <v>0</v>
      </c>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54"/>
    </row>
    <row r="56" spans="1:99" ht="15" customHeight="1">
      <c r="A56" s="38" t="s">
        <v>210</v>
      </c>
      <c r="B56" s="38" t="s">
        <v>5</v>
      </c>
      <c r="C56" s="38" t="s">
        <v>5</v>
      </c>
      <c r="D56" s="38" t="s">
        <v>211</v>
      </c>
      <c r="E56" s="11">
        <v>125.35</v>
      </c>
      <c r="F56" s="11"/>
      <c r="G56" s="11"/>
      <c r="H56" s="11"/>
      <c r="I56" s="11"/>
      <c r="J56" s="11"/>
      <c r="K56" s="11"/>
      <c r="L56" s="11"/>
      <c r="M56" s="11"/>
      <c r="N56" s="11"/>
      <c r="O56" s="11"/>
      <c r="P56" s="11">
        <f t="shared" si="4"/>
        <v>0.23</v>
      </c>
      <c r="Q56" s="11">
        <v>0.23</v>
      </c>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f t="shared" si="5"/>
        <v>25.35</v>
      </c>
      <c r="AS56" s="11"/>
      <c r="AT56" s="11"/>
      <c r="AU56" s="11"/>
      <c r="AV56" s="11"/>
      <c r="AW56" s="11"/>
      <c r="AX56" s="11"/>
      <c r="AY56" s="11"/>
      <c r="AZ56" s="11"/>
      <c r="BA56" s="11"/>
      <c r="BB56" s="11"/>
      <c r="BC56" s="11">
        <v>25.35</v>
      </c>
      <c r="BD56" s="11"/>
      <c r="BE56" s="11"/>
      <c r="BF56" s="11"/>
      <c r="BG56" s="11"/>
      <c r="BH56" s="11"/>
      <c r="BI56" s="11">
        <f t="shared" si="6"/>
        <v>0</v>
      </c>
      <c r="BJ56" s="11"/>
      <c r="BK56" s="11"/>
      <c r="BL56" s="11"/>
      <c r="BM56" s="11"/>
      <c r="BN56" s="11"/>
      <c r="BO56" s="11"/>
      <c r="BP56" s="11"/>
      <c r="BQ56" s="11"/>
      <c r="BR56" s="11"/>
      <c r="BS56" s="11"/>
      <c r="BT56" s="11">
        <f t="shared" si="7"/>
        <v>100</v>
      </c>
      <c r="BU56" s="11"/>
      <c r="BV56" s="11"/>
      <c r="BW56" s="11"/>
      <c r="BX56" s="11"/>
      <c r="BY56" s="11"/>
      <c r="BZ56" s="11"/>
      <c r="CA56" s="11"/>
      <c r="CB56" s="11"/>
      <c r="CC56" s="11"/>
      <c r="CD56" s="11"/>
      <c r="CE56" s="11"/>
      <c r="CF56" s="11"/>
      <c r="CG56" s="11"/>
      <c r="CH56" s="11"/>
      <c r="CI56" s="11">
        <v>100</v>
      </c>
      <c r="CJ56" s="11"/>
      <c r="CK56" s="11"/>
      <c r="CL56" s="11"/>
      <c r="CM56" s="11"/>
      <c r="CN56" s="11"/>
      <c r="CO56" s="11"/>
      <c r="CP56" s="11"/>
      <c r="CQ56" s="11"/>
      <c r="CR56" s="11"/>
      <c r="CS56" s="11"/>
      <c r="CT56" s="11"/>
      <c r="CU56" s="54"/>
    </row>
    <row r="57" spans="1:99" ht="15" customHeight="1">
      <c r="A57" s="38" t="s">
        <v>212</v>
      </c>
      <c r="B57" s="38" t="s">
        <v>5</v>
      </c>
      <c r="C57" s="38" t="s">
        <v>5</v>
      </c>
      <c r="D57" s="38" t="s">
        <v>213</v>
      </c>
      <c r="E57" s="11">
        <v>100</v>
      </c>
      <c r="F57" s="11"/>
      <c r="G57" s="11"/>
      <c r="H57" s="11"/>
      <c r="I57" s="11"/>
      <c r="J57" s="11"/>
      <c r="K57" s="11"/>
      <c r="L57" s="11"/>
      <c r="M57" s="11"/>
      <c r="N57" s="11"/>
      <c r="O57" s="11"/>
      <c r="P57" s="11">
        <f t="shared" si="4"/>
        <v>0</v>
      </c>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f t="shared" si="5"/>
        <v>0</v>
      </c>
      <c r="AS57" s="11"/>
      <c r="AT57" s="11"/>
      <c r="AU57" s="11"/>
      <c r="AV57" s="11"/>
      <c r="AW57" s="11"/>
      <c r="AX57" s="11"/>
      <c r="AY57" s="11"/>
      <c r="AZ57" s="11"/>
      <c r="BA57" s="11"/>
      <c r="BB57" s="11"/>
      <c r="BC57" s="11"/>
      <c r="BD57" s="11"/>
      <c r="BE57" s="11"/>
      <c r="BF57" s="11"/>
      <c r="BG57" s="11"/>
      <c r="BH57" s="11"/>
      <c r="BI57" s="11">
        <f t="shared" si="6"/>
        <v>0</v>
      </c>
      <c r="BJ57" s="11"/>
      <c r="BK57" s="11"/>
      <c r="BL57" s="11"/>
      <c r="BM57" s="11"/>
      <c r="BN57" s="11"/>
      <c r="BO57" s="11"/>
      <c r="BP57" s="11"/>
      <c r="BQ57" s="11"/>
      <c r="BR57" s="11"/>
      <c r="BS57" s="11"/>
      <c r="BT57" s="11">
        <f t="shared" si="7"/>
        <v>100</v>
      </c>
      <c r="BU57" s="11"/>
      <c r="BV57" s="11"/>
      <c r="BW57" s="11"/>
      <c r="BX57" s="11"/>
      <c r="BY57" s="11"/>
      <c r="BZ57" s="11"/>
      <c r="CA57" s="11"/>
      <c r="CB57" s="11"/>
      <c r="CC57" s="11"/>
      <c r="CD57" s="11"/>
      <c r="CE57" s="11"/>
      <c r="CF57" s="11"/>
      <c r="CG57" s="11"/>
      <c r="CH57" s="11"/>
      <c r="CI57" s="11">
        <v>100</v>
      </c>
      <c r="CJ57" s="11"/>
      <c r="CK57" s="11"/>
      <c r="CL57" s="11"/>
      <c r="CM57" s="11"/>
      <c r="CN57" s="11"/>
      <c r="CO57" s="11"/>
      <c r="CP57" s="11"/>
      <c r="CQ57" s="11"/>
      <c r="CR57" s="11"/>
      <c r="CS57" s="11"/>
      <c r="CT57" s="11"/>
      <c r="CU57" s="54"/>
    </row>
    <row r="58" spans="1:99" ht="15" customHeight="1">
      <c r="A58" s="38">
        <v>2210199</v>
      </c>
      <c r="B58" s="38" t="s">
        <v>5</v>
      </c>
      <c r="C58" s="38" t="s">
        <v>5</v>
      </c>
      <c r="D58" s="38" t="s">
        <v>214</v>
      </c>
      <c r="E58" s="11">
        <v>100</v>
      </c>
      <c r="F58" s="11"/>
      <c r="G58" s="11"/>
      <c r="H58" s="11"/>
      <c r="I58" s="11"/>
      <c r="J58" s="11"/>
      <c r="K58" s="11"/>
      <c r="L58" s="11"/>
      <c r="M58" s="11"/>
      <c r="N58" s="11"/>
      <c r="O58" s="11"/>
      <c r="P58" s="11">
        <f t="shared" si="4"/>
        <v>0</v>
      </c>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f t="shared" si="5"/>
        <v>0</v>
      </c>
      <c r="AS58" s="11"/>
      <c r="AT58" s="11"/>
      <c r="AU58" s="11"/>
      <c r="AV58" s="11"/>
      <c r="AW58" s="11"/>
      <c r="AX58" s="11"/>
      <c r="AY58" s="11"/>
      <c r="AZ58" s="11"/>
      <c r="BA58" s="11"/>
      <c r="BB58" s="11"/>
      <c r="BC58" s="11"/>
      <c r="BD58" s="11"/>
      <c r="BE58" s="11"/>
      <c r="BF58" s="11"/>
      <c r="BG58" s="11"/>
      <c r="BH58" s="11"/>
      <c r="BI58" s="11">
        <f t="shared" si="6"/>
        <v>0</v>
      </c>
      <c r="BJ58" s="11"/>
      <c r="BK58" s="11"/>
      <c r="BL58" s="11"/>
      <c r="BM58" s="11"/>
      <c r="BN58" s="11"/>
      <c r="BO58" s="11"/>
      <c r="BP58" s="11"/>
      <c r="BQ58" s="11"/>
      <c r="BR58" s="11"/>
      <c r="BS58" s="11"/>
      <c r="BT58" s="11">
        <f t="shared" si="7"/>
        <v>100</v>
      </c>
      <c r="BU58" s="11"/>
      <c r="BV58" s="11"/>
      <c r="BW58" s="11"/>
      <c r="BX58" s="11"/>
      <c r="BY58" s="11"/>
      <c r="BZ58" s="11"/>
      <c r="CA58" s="11"/>
      <c r="CB58" s="11"/>
      <c r="CC58" s="11"/>
      <c r="CD58" s="11"/>
      <c r="CE58" s="11"/>
      <c r="CF58" s="11"/>
      <c r="CG58" s="11"/>
      <c r="CH58" s="11"/>
      <c r="CI58" s="11">
        <v>100</v>
      </c>
      <c r="CJ58" s="11"/>
      <c r="CK58" s="11"/>
      <c r="CL58" s="11"/>
      <c r="CM58" s="11"/>
      <c r="CN58" s="11"/>
      <c r="CO58" s="11"/>
      <c r="CP58" s="11"/>
      <c r="CQ58" s="11"/>
      <c r="CR58" s="11"/>
      <c r="CS58" s="11"/>
      <c r="CT58" s="11"/>
      <c r="CU58" s="54"/>
    </row>
    <row r="59" spans="1:99" ht="15" customHeight="1">
      <c r="A59" s="38" t="s">
        <v>215</v>
      </c>
      <c r="B59" s="38" t="s">
        <v>5</v>
      </c>
      <c r="C59" s="38" t="s">
        <v>5</v>
      </c>
      <c r="D59" s="38" t="s">
        <v>216</v>
      </c>
      <c r="E59" s="11">
        <v>25.35</v>
      </c>
      <c r="F59" s="11"/>
      <c r="G59" s="11"/>
      <c r="H59" s="11"/>
      <c r="I59" s="11"/>
      <c r="J59" s="11"/>
      <c r="K59" s="11"/>
      <c r="L59" s="11"/>
      <c r="M59" s="11"/>
      <c r="N59" s="11"/>
      <c r="O59" s="11"/>
      <c r="P59" s="11">
        <f t="shared" si="4"/>
        <v>0</v>
      </c>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f t="shared" si="5"/>
        <v>25.35</v>
      </c>
      <c r="AS59" s="11"/>
      <c r="AT59" s="11"/>
      <c r="AU59" s="11"/>
      <c r="AV59" s="11"/>
      <c r="AW59" s="11"/>
      <c r="AX59" s="11"/>
      <c r="AY59" s="11"/>
      <c r="AZ59" s="11"/>
      <c r="BA59" s="11"/>
      <c r="BB59" s="11"/>
      <c r="BC59" s="11">
        <v>25.35</v>
      </c>
      <c r="BD59" s="11"/>
      <c r="BE59" s="11"/>
      <c r="BF59" s="11"/>
      <c r="BG59" s="11"/>
      <c r="BH59" s="11"/>
      <c r="BI59" s="11">
        <f t="shared" si="6"/>
        <v>0</v>
      </c>
      <c r="BJ59" s="11"/>
      <c r="BK59" s="11"/>
      <c r="BL59" s="11"/>
      <c r="BM59" s="11"/>
      <c r="BN59" s="11"/>
      <c r="BO59" s="11"/>
      <c r="BP59" s="11"/>
      <c r="BQ59" s="11"/>
      <c r="BR59" s="11"/>
      <c r="BS59" s="11"/>
      <c r="BT59" s="11">
        <f t="shared" si="7"/>
        <v>0</v>
      </c>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54"/>
    </row>
    <row r="60" spans="1:99" ht="15" customHeight="1">
      <c r="A60" s="38" t="s">
        <v>217</v>
      </c>
      <c r="B60" s="38" t="s">
        <v>5</v>
      </c>
      <c r="C60" s="38" t="s">
        <v>5</v>
      </c>
      <c r="D60" s="38" t="s">
        <v>218</v>
      </c>
      <c r="E60" s="11">
        <v>25.35</v>
      </c>
      <c r="F60" s="11"/>
      <c r="G60" s="11"/>
      <c r="H60" s="11"/>
      <c r="I60" s="11"/>
      <c r="J60" s="11"/>
      <c r="K60" s="11"/>
      <c r="L60" s="11"/>
      <c r="M60" s="11"/>
      <c r="N60" s="11"/>
      <c r="O60" s="11"/>
      <c r="P60" s="11">
        <f t="shared" si="4"/>
        <v>0</v>
      </c>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f t="shared" si="5"/>
        <v>25.35</v>
      </c>
      <c r="AS60" s="11"/>
      <c r="AT60" s="11"/>
      <c r="AU60" s="11"/>
      <c r="AV60" s="11"/>
      <c r="AW60" s="11"/>
      <c r="AX60" s="11"/>
      <c r="AY60" s="11"/>
      <c r="AZ60" s="11"/>
      <c r="BA60" s="11"/>
      <c r="BB60" s="11"/>
      <c r="BC60" s="11">
        <v>25.35</v>
      </c>
      <c r="BD60" s="11"/>
      <c r="BE60" s="11"/>
      <c r="BF60" s="11"/>
      <c r="BG60" s="11"/>
      <c r="BH60" s="11"/>
      <c r="BI60" s="11">
        <f t="shared" si="6"/>
        <v>0</v>
      </c>
      <c r="BJ60" s="11"/>
      <c r="BK60" s="11"/>
      <c r="BL60" s="11"/>
      <c r="BM60" s="11"/>
      <c r="BN60" s="11"/>
      <c r="BO60" s="11"/>
      <c r="BP60" s="11"/>
      <c r="BQ60" s="11"/>
      <c r="BR60" s="11"/>
      <c r="BS60" s="11"/>
      <c r="BT60" s="11">
        <f t="shared" si="7"/>
        <v>0</v>
      </c>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54"/>
    </row>
    <row r="61" spans="1:99" ht="15" customHeight="1">
      <c r="A61" s="24" t="s">
        <v>246</v>
      </c>
      <c r="B61" s="25" t="s">
        <v>5</v>
      </c>
      <c r="C61" s="25" t="s">
        <v>5</v>
      </c>
      <c r="D61" s="25" t="s">
        <v>5</v>
      </c>
      <c r="E61" s="25" t="s">
        <v>5</v>
      </c>
      <c r="F61" s="25" t="s">
        <v>5</v>
      </c>
      <c r="G61" s="25" t="s">
        <v>5</v>
      </c>
      <c r="H61" s="25" t="s">
        <v>5</v>
      </c>
      <c r="I61" s="25" t="s">
        <v>5</v>
      </c>
      <c r="J61" s="25" t="s">
        <v>5</v>
      </c>
      <c r="K61" s="47" t="s">
        <v>5</v>
      </c>
      <c r="L61" s="47" t="s">
        <v>5</v>
      </c>
      <c r="M61" s="48" t="s">
        <v>5</v>
      </c>
      <c r="N61" s="47" t="s">
        <v>5</v>
      </c>
      <c r="O61" s="48" t="s">
        <v>5</v>
      </c>
      <c r="P61" s="48" t="s">
        <v>5</v>
      </c>
      <c r="Q61" s="48" t="s">
        <v>5</v>
      </c>
      <c r="R61" s="48" t="s">
        <v>5</v>
      </c>
      <c r="S61" s="48" t="s">
        <v>5</v>
      </c>
      <c r="T61" s="48" t="s">
        <v>5</v>
      </c>
      <c r="U61" s="48" t="s">
        <v>5</v>
      </c>
      <c r="V61" s="48" t="s">
        <v>5</v>
      </c>
      <c r="W61" s="48" t="s">
        <v>5</v>
      </c>
      <c r="X61" s="48" t="s">
        <v>5</v>
      </c>
      <c r="Y61" s="48" t="s">
        <v>5</v>
      </c>
      <c r="Z61" s="48" t="s">
        <v>5</v>
      </c>
      <c r="AA61" s="48" t="s">
        <v>5</v>
      </c>
      <c r="AB61" s="48" t="s">
        <v>5</v>
      </c>
      <c r="AC61" s="48" t="s">
        <v>5</v>
      </c>
      <c r="AD61" s="48" t="s">
        <v>5</v>
      </c>
      <c r="AE61" s="48" t="s">
        <v>5</v>
      </c>
      <c r="AF61" s="48" t="s">
        <v>5</v>
      </c>
      <c r="AG61" s="48" t="s">
        <v>5</v>
      </c>
      <c r="AH61" s="48" t="s">
        <v>5</v>
      </c>
      <c r="AI61" s="48" t="s">
        <v>5</v>
      </c>
      <c r="AJ61" s="48" t="s">
        <v>5</v>
      </c>
      <c r="AK61" s="48" t="s">
        <v>5</v>
      </c>
      <c r="AL61" s="48" t="s">
        <v>5</v>
      </c>
      <c r="AM61" s="48" t="s">
        <v>5</v>
      </c>
      <c r="AN61" s="48" t="s">
        <v>5</v>
      </c>
      <c r="AO61" s="48" t="s">
        <v>5</v>
      </c>
      <c r="AP61" s="48" t="s">
        <v>5</v>
      </c>
      <c r="AQ61" s="48" t="s">
        <v>5</v>
      </c>
      <c r="AR61" s="48" t="s">
        <v>5</v>
      </c>
      <c r="AS61" s="48" t="s">
        <v>5</v>
      </c>
      <c r="AT61" s="48" t="s">
        <v>5</v>
      </c>
      <c r="AU61" s="48" t="s">
        <v>5</v>
      </c>
      <c r="AV61" s="48" t="s">
        <v>5</v>
      </c>
      <c r="AW61" s="48" t="s">
        <v>5</v>
      </c>
      <c r="AX61" s="48" t="s">
        <v>5</v>
      </c>
      <c r="AY61" s="48" t="s">
        <v>5</v>
      </c>
      <c r="AZ61" s="48" t="s">
        <v>5</v>
      </c>
      <c r="BA61" s="48" t="s">
        <v>5</v>
      </c>
      <c r="BB61" s="47" t="s">
        <v>5</v>
      </c>
      <c r="BC61" s="47" t="s">
        <v>5</v>
      </c>
      <c r="BD61" s="48" t="s">
        <v>5</v>
      </c>
      <c r="BE61" s="48" t="s">
        <v>5</v>
      </c>
      <c r="BF61" s="48" t="s">
        <v>5</v>
      </c>
      <c r="BG61" s="48" t="s">
        <v>5</v>
      </c>
      <c r="BH61" s="48" t="s">
        <v>5</v>
      </c>
      <c r="BI61" s="48" t="s">
        <v>5</v>
      </c>
      <c r="BJ61" s="48" t="s">
        <v>5</v>
      </c>
      <c r="BK61" s="48" t="s">
        <v>5</v>
      </c>
      <c r="BL61" s="48" t="s">
        <v>5</v>
      </c>
      <c r="BM61" s="48" t="s">
        <v>5</v>
      </c>
      <c r="BN61" s="48" t="s">
        <v>5</v>
      </c>
      <c r="BO61" s="48" t="s">
        <v>5</v>
      </c>
      <c r="BP61" s="48" t="s">
        <v>5</v>
      </c>
      <c r="BQ61" s="48" t="s">
        <v>5</v>
      </c>
      <c r="BR61" s="47" t="s">
        <v>5</v>
      </c>
      <c r="BS61" s="48" t="s">
        <v>5</v>
      </c>
      <c r="BT61" s="48" t="s">
        <v>5</v>
      </c>
      <c r="BU61" s="48" t="s">
        <v>5</v>
      </c>
      <c r="BV61" s="48" t="s">
        <v>5</v>
      </c>
      <c r="BW61" s="48" t="s">
        <v>5</v>
      </c>
      <c r="BX61" s="48" t="s">
        <v>5</v>
      </c>
      <c r="BY61" s="48" t="s">
        <v>5</v>
      </c>
      <c r="BZ61" s="48" t="s">
        <v>5</v>
      </c>
      <c r="CA61" s="48" t="s">
        <v>5</v>
      </c>
      <c r="CB61" s="48" t="s">
        <v>5</v>
      </c>
      <c r="CC61" s="47" t="s">
        <v>5</v>
      </c>
      <c r="CD61" s="47" t="s">
        <v>5</v>
      </c>
      <c r="CE61" s="47" t="s">
        <v>5</v>
      </c>
      <c r="CF61" s="47" t="s">
        <v>5</v>
      </c>
      <c r="CG61" s="47" t="s">
        <v>5</v>
      </c>
      <c r="CH61" s="48" t="s">
        <v>5</v>
      </c>
      <c r="CI61" s="48" t="s">
        <v>5</v>
      </c>
      <c r="CJ61" s="48" t="s">
        <v>5</v>
      </c>
      <c r="CK61" s="48" t="s">
        <v>5</v>
      </c>
      <c r="CL61" s="48" t="s">
        <v>5</v>
      </c>
      <c r="CM61" s="48" t="s">
        <v>5</v>
      </c>
      <c r="CN61" s="48" t="s">
        <v>5</v>
      </c>
      <c r="CO61" s="47" t="s">
        <v>5</v>
      </c>
      <c r="CP61" s="48" t="s">
        <v>5</v>
      </c>
      <c r="CQ61" s="48" t="s">
        <v>5</v>
      </c>
      <c r="CR61" s="48" t="s">
        <v>5</v>
      </c>
      <c r="CS61" s="48" t="s">
        <v>5</v>
      </c>
      <c r="CT61" s="48" t="s">
        <v>5</v>
      </c>
      <c r="CU61" s="48" t="s">
        <v>5</v>
      </c>
    </row>
    <row r="63" ht="14.25">
      <c r="AX63" s="49" t="s">
        <v>374</v>
      </c>
    </row>
  </sheetData>
  <sheetProtection/>
  <mergeCells count="161">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showZeros="0" workbookViewId="0" topLeftCell="A1">
      <selection activeCell="A3" sqref="A3"/>
    </sheetView>
  </sheetViews>
  <sheetFormatPr defaultColWidth="8.7109375" defaultRowHeight="12.75"/>
  <cols>
    <col min="1" max="1" width="7.00390625" style="1" customWidth="1"/>
    <col min="2" max="2" width="29.57421875" style="1" customWidth="1"/>
    <col min="3" max="3" width="12.57421875" style="1" customWidth="1"/>
    <col min="4" max="4" width="7.00390625" style="1" customWidth="1"/>
    <col min="5" max="5" width="24.140625" style="1" customWidth="1"/>
    <col min="6" max="6" width="15.28125" style="1" customWidth="1"/>
    <col min="7" max="7" width="7.00390625" style="1" customWidth="1"/>
    <col min="8" max="8" width="25.28125" style="1" customWidth="1"/>
    <col min="9" max="9" width="12.140625" style="1" customWidth="1"/>
    <col min="10" max="10" width="9.7109375" style="1" customWidth="1"/>
    <col min="11" max="16384" width="8.7109375" style="1" customWidth="1"/>
  </cols>
  <sheetData>
    <row r="1" ht="19.5">
      <c r="E1" s="2" t="s">
        <v>375</v>
      </c>
    </row>
    <row r="2" ht="12.75">
      <c r="I2" s="16" t="s">
        <v>376</v>
      </c>
    </row>
    <row r="3" spans="1:9" ht="12.75">
      <c r="A3" s="3" t="s">
        <v>2</v>
      </c>
      <c r="I3" s="16" t="s">
        <v>3</v>
      </c>
    </row>
    <row r="4" spans="1:9" ht="15" customHeight="1">
      <c r="A4" s="4" t="s">
        <v>377</v>
      </c>
      <c r="B4" s="5" t="s">
        <v>5</v>
      </c>
      <c r="C4" s="5" t="s">
        <v>5</v>
      </c>
      <c r="D4" s="5" t="s">
        <v>378</v>
      </c>
      <c r="E4" s="5" t="s">
        <v>5</v>
      </c>
      <c r="F4" s="5" t="s">
        <v>5</v>
      </c>
      <c r="G4" s="5" t="s">
        <v>5</v>
      </c>
      <c r="H4" s="5" t="s">
        <v>5</v>
      </c>
      <c r="I4" s="5" t="s">
        <v>5</v>
      </c>
    </row>
    <row r="5" spans="1:9" ht="15" customHeight="1">
      <c r="A5" s="6" t="s">
        <v>112</v>
      </c>
      <c r="B5" s="7" t="s">
        <v>113</v>
      </c>
      <c r="C5" s="7" t="s">
        <v>9</v>
      </c>
      <c r="D5" s="7" t="s">
        <v>112</v>
      </c>
      <c r="E5" s="7" t="s">
        <v>113</v>
      </c>
      <c r="F5" s="7" t="s">
        <v>9</v>
      </c>
      <c r="G5" s="7" t="s">
        <v>112</v>
      </c>
      <c r="H5" s="7" t="s">
        <v>113</v>
      </c>
      <c r="I5" s="7" t="s">
        <v>9</v>
      </c>
    </row>
    <row r="6" spans="1:9" ht="15" customHeight="1">
      <c r="A6" s="6" t="s">
        <v>5</v>
      </c>
      <c r="B6" s="7" t="s">
        <v>5</v>
      </c>
      <c r="C6" s="7" t="s">
        <v>5</v>
      </c>
      <c r="D6" s="28" t="s">
        <v>5</v>
      </c>
      <c r="E6" s="28" t="s">
        <v>5</v>
      </c>
      <c r="F6" s="28" t="s">
        <v>5</v>
      </c>
      <c r="G6" s="28" t="s">
        <v>5</v>
      </c>
      <c r="H6" s="28" t="s">
        <v>5</v>
      </c>
      <c r="I6" s="28" t="s">
        <v>5</v>
      </c>
    </row>
    <row r="7" spans="1:9" ht="15" customHeight="1">
      <c r="A7" s="29" t="s">
        <v>379</v>
      </c>
      <c r="B7" s="30" t="s">
        <v>252</v>
      </c>
      <c r="C7" s="11">
        <v>285.56</v>
      </c>
      <c r="D7" s="30" t="s">
        <v>380</v>
      </c>
      <c r="E7" s="30" t="s">
        <v>253</v>
      </c>
      <c r="F7" s="11">
        <v>130.74</v>
      </c>
      <c r="G7" s="30" t="s">
        <v>381</v>
      </c>
      <c r="H7" s="30" t="s">
        <v>256</v>
      </c>
      <c r="I7" s="11"/>
    </row>
    <row r="8" spans="1:9" ht="15" customHeight="1">
      <c r="A8" s="29" t="s">
        <v>382</v>
      </c>
      <c r="B8" s="30" t="s">
        <v>383</v>
      </c>
      <c r="C8" s="11">
        <v>103.35</v>
      </c>
      <c r="D8" s="30" t="s">
        <v>384</v>
      </c>
      <c r="E8" s="30" t="s">
        <v>385</v>
      </c>
      <c r="F8" s="11">
        <v>66.32</v>
      </c>
      <c r="G8" s="30" t="s">
        <v>386</v>
      </c>
      <c r="H8" s="30" t="s">
        <v>387</v>
      </c>
      <c r="I8" s="11"/>
    </row>
    <row r="9" spans="1:9" ht="15" customHeight="1">
      <c r="A9" s="29" t="s">
        <v>388</v>
      </c>
      <c r="B9" s="30" t="s">
        <v>389</v>
      </c>
      <c r="C9" s="11">
        <v>72.88</v>
      </c>
      <c r="D9" s="30" t="s">
        <v>390</v>
      </c>
      <c r="E9" s="30" t="s">
        <v>391</v>
      </c>
      <c r="F9" s="11">
        <v>1.77</v>
      </c>
      <c r="G9" s="30" t="s">
        <v>392</v>
      </c>
      <c r="H9" s="30" t="s">
        <v>393</v>
      </c>
      <c r="I9" s="11"/>
    </row>
    <row r="10" spans="1:9" ht="15" customHeight="1">
      <c r="A10" s="29" t="s">
        <v>394</v>
      </c>
      <c r="B10" s="30" t="s">
        <v>395</v>
      </c>
      <c r="C10" s="11">
        <v>4.02</v>
      </c>
      <c r="D10" s="30" t="s">
        <v>396</v>
      </c>
      <c r="E10" s="30" t="s">
        <v>397</v>
      </c>
      <c r="F10" s="11"/>
      <c r="G10" s="30" t="s">
        <v>398</v>
      </c>
      <c r="H10" s="30" t="s">
        <v>399</v>
      </c>
      <c r="I10" s="11"/>
    </row>
    <row r="11" spans="1:9" ht="15" customHeight="1">
      <c r="A11" s="29" t="s">
        <v>400</v>
      </c>
      <c r="B11" s="30" t="s">
        <v>401</v>
      </c>
      <c r="C11" s="11">
        <v>19.45</v>
      </c>
      <c r="D11" s="30" t="s">
        <v>402</v>
      </c>
      <c r="E11" s="30" t="s">
        <v>403</v>
      </c>
      <c r="F11" s="11"/>
      <c r="G11" s="30" t="s">
        <v>404</v>
      </c>
      <c r="H11" s="30" t="s">
        <v>405</v>
      </c>
      <c r="I11" s="11"/>
    </row>
    <row r="12" spans="1:9" ht="15" customHeight="1">
      <c r="A12" s="29" t="s">
        <v>406</v>
      </c>
      <c r="B12" s="30" t="s">
        <v>407</v>
      </c>
      <c r="C12" s="11"/>
      <c r="D12" s="30" t="s">
        <v>408</v>
      </c>
      <c r="E12" s="30" t="s">
        <v>409</v>
      </c>
      <c r="F12" s="11">
        <v>0.56</v>
      </c>
      <c r="G12" s="30" t="s">
        <v>410</v>
      </c>
      <c r="H12" s="30" t="s">
        <v>411</v>
      </c>
      <c r="I12" s="11"/>
    </row>
    <row r="13" spans="1:9" ht="15" customHeight="1">
      <c r="A13" s="29" t="s">
        <v>412</v>
      </c>
      <c r="B13" s="30" t="s">
        <v>413</v>
      </c>
      <c r="C13" s="11">
        <v>41.16</v>
      </c>
      <c r="D13" s="30" t="s">
        <v>414</v>
      </c>
      <c r="E13" s="30" t="s">
        <v>415</v>
      </c>
      <c r="F13" s="11">
        <v>4.67</v>
      </c>
      <c r="G13" s="30" t="s">
        <v>416</v>
      </c>
      <c r="H13" s="30" t="s">
        <v>417</v>
      </c>
      <c r="I13" s="11"/>
    </row>
    <row r="14" spans="1:9" ht="15" customHeight="1">
      <c r="A14" s="29" t="s">
        <v>418</v>
      </c>
      <c r="B14" s="30" t="s">
        <v>419</v>
      </c>
      <c r="C14" s="11">
        <v>44.7</v>
      </c>
      <c r="D14" s="30" t="s">
        <v>420</v>
      </c>
      <c r="E14" s="30" t="s">
        <v>421</v>
      </c>
      <c r="F14" s="11"/>
      <c r="G14" s="30" t="s">
        <v>422</v>
      </c>
      <c r="H14" s="30" t="s">
        <v>423</v>
      </c>
      <c r="I14" s="11">
        <v>0</v>
      </c>
    </row>
    <row r="15" spans="1:9" ht="15" customHeight="1">
      <c r="A15" s="29" t="s">
        <v>424</v>
      </c>
      <c r="B15" s="30" t="s">
        <v>425</v>
      </c>
      <c r="C15" s="11"/>
      <c r="D15" s="30" t="s">
        <v>426</v>
      </c>
      <c r="E15" s="30" t="s">
        <v>427</v>
      </c>
      <c r="F15" s="11"/>
      <c r="G15" s="30" t="s">
        <v>428</v>
      </c>
      <c r="H15" s="30" t="s">
        <v>429</v>
      </c>
      <c r="I15" s="11">
        <v>0</v>
      </c>
    </row>
    <row r="16" spans="1:9" ht="15" customHeight="1">
      <c r="A16" s="29" t="s">
        <v>430</v>
      </c>
      <c r="B16" s="30" t="s">
        <v>431</v>
      </c>
      <c r="C16" s="11"/>
      <c r="D16" s="30" t="s">
        <v>432</v>
      </c>
      <c r="E16" s="30" t="s">
        <v>433</v>
      </c>
      <c r="F16" s="11"/>
      <c r="G16" s="30" t="s">
        <v>434</v>
      </c>
      <c r="H16" s="30" t="s">
        <v>435</v>
      </c>
      <c r="I16" s="11">
        <v>0</v>
      </c>
    </row>
    <row r="17" spans="1:9" ht="15" customHeight="1">
      <c r="A17" s="29" t="s">
        <v>436</v>
      </c>
      <c r="B17" s="30" t="s">
        <v>254</v>
      </c>
      <c r="C17" s="11">
        <v>217.33</v>
      </c>
      <c r="D17" s="30" t="s">
        <v>437</v>
      </c>
      <c r="E17" s="30" t="s">
        <v>438</v>
      </c>
      <c r="F17" s="11">
        <v>37.31</v>
      </c>
      <c r="G17" s="30" t="s">
        <v>439</v>
      </c>
      <c r="H17" s="30" t="s">
        <v>440</v>
      </c>
      <c r="I17" s="11">
        <v>0</v>
      </c>
    </row>
    <row r="18" spans="1:9" ht="15" customHeight="1">
      <c r="A18" s="29" t="s">
        <v>441</v>
      </c>
      <c r="B18" s="30" t="s">
        <v>442</v>
      </c>
      <c r="C18" s="11"/>
      <c r="D18" s="30" t="s">
        <v>443</v>
      </c>
      <c r="E18" s="30" t="s">
        <v>444</v>
      </c>
      <c r="F18" s="11"/>
      <c r="G18" s="30" t="s">
        <v>445</v>
      </c>
      <c r="H18" s="30" t="s">
        <v>446</v>
      </c>
      <c r="I18" s="11">
        <v>0</v>
      </c>
    </row>
    <row r="19" spans="1:9" ht="15" customHeight="1">
      <c r="A19" s="29" t="s">
        <v>447</v>
      </c>
      <c r="B19" s="30" t="s">
        <v>448</v>
      </c>
      <c r="C19" s="11"/>
      <c r="D19" s="30" t="s">
        <v>449</v>
      </c>
      <c r="E19" s="30" t="s">
        <v>450</v>
      </c>
      <c r="F19" s="11">
        <v>1.15</v>
      </c>
      <c r="G19" s="30" t="s">
        <v>451</v>
      </c>
      <c r="H19" s="30" t="s">
        <v>452</v>
      </c>
      <c r="I19" s="11">
        <v>0</v>
      </c>
    </row>
    <row r="20" spans="1:9" ht="15" customHeight="1">
      <c r="A20" s="29" t="s">
        <v>453</v>
      </c>
      <c r="B20" s="30" t="s">
        <v>454</v>
      </c>
      <c r="C20" s="11"/>
      <c r="D20" s="30" t="s">
        <v>455</v>
      </c>
      <c r="E20" s="30" t="s">
        <v>456</v>
      </c>
      <c r="F20" s="11"/>
      <c r="G20" s="30" t="s">
        <v>457</v>
      </c>
      <c r="H20" s="30" t="s">
        <v>458</v>
      </c>
      <c r="I20" s="11">
        <v>0</v>
      </c>
    </row>
    <row r="21" spans="1:9" ht="15" customHeight="1">
      <c r="A21" s="29" t="s">
        <v>459</v>
      </c>
      <c r="B21" s="30" t="s">
        <v>460</v>
      </c>
      <c r="C21" s="11"/>
      <c r="D21" s="30" t="s">
        <v>461</v>
      </c>
      <c r="E21" s="30" t="s">
        <v>462</v>
      </c>
      <c r="F21" s="11">
        <v>1.85</v>
      </c>
      <c r="G21" s="30" t="s">
        <v>463</v>
      </c>
      <c r="H21" s="30" t="s">
        <v>464</v>
      </c>
      <c r="I21" s="11">
        <v>0</v>
      </c>
    </row>
    <row r="22" spans="1:9" ht="15" customHeight="1">
      <c r="A22" s="29" t="s">
        <v>465</v>
      </c>
      <c r="B22" s="30" t="s">
        <v>466</v>
      </c>
      <c r="C22" s="11">
        <v>191.98</v>
      </c>
      <c r="D22" s="30" t="s">
        <v>467</v>
      </c>
      <c r="E22" s="30" t="s">
        <v>468</v>
      </c>
      <c r="F22" s="11">
        <v>1.41</v>
      </c>
      <c r="G22" s="30" t="s">
        <v>469</v>
      </c>
      <c r="H22" s="30" t="s">
        <v>470</v>
      </c>
      <c r="I22" s="11">
        <v>0</v>
      </c>
    </row>
    <row r="23" spans="1:9" ht="15" customHeight="1">
      <c r="A23" s="29" t="s">
        <v>471</v>
      </c>
      <c r="B23" s="30" t="s">
        <v>472</v>
      </c>
      <c r="C23" s="11"/>
      <c r="D23" s="30" t="s">
        <v>473</v>
      </c>
      <c r="E23" s="30" t="s">
        <v>474</v>
      </c>
      <c r="F23" s="11">
        <v>2.05</v>
      </c>
      <c r="G23" s="30" t="s">
        <v>475</v>
      </c>
      <c r="H23" s="30" t="s">
        <v>257</v>
      </c>
      <c r="I23" s="11">
        <v>0</v>
      </c>
    </row>
    <row r="24" spans="1:9" ht="16.5" customHeight="1">
      <c r="A24" s="29" t="s">
        <v>476</v>
      </c>
      <c r="B24" s="30" t="s">
        <v>477</v>
      </c>
      <c r="C24" s="11"/>
      <c r="D24" s="30" t="s">
        <v>478</v>
      </c>
      <c r="E24" s="30" t="s">
        <v>479</v>
      </c>
      <c r="F24" s="11"/>
      <c r="G24" s="30" t="s">
        <v>480</v>
      </c>
      <c r="H24" s="30" t="s">
        <v>481</v>
      </c>
      <c r="I24" s="11">
        <v>0</v>
      </c>
    </row>
    <row r="25" spans="1:9" ht="15" customHeight="1">
      <c r="A25" s="29" t="s">
        <v>482</v>
      </c>
      <c r="B25" s="30" t="s">
        <v>483</v>
      </c>
      <c r="C25" s="11"/>
      <c r="D25" s="30" t="s">
        <v>484</v>
      </c>
      <c r="E25" s="30" t="s">
        <v>485</v>
      </c>
      <c r="F25" s="11"/>
      <c r="G25" s="30" t="s">
        <v>486</v>
      </c>
      <c r="H25" s="30" t="s">
        <v>487</v>
      </c>
      <c r="I25" s="11">
        <v>0</v>
      </c>
    </row>
    <row r="26" spans="1:9" ht="15" customHeight="1">
      <c r="A26" s="29" t="s">
        <v>488</v>
      </c>
      <c r="B26" s="30" t="s">
        <v>489</v>
      </c>
      <c r="C26" s="11"/>
      <c r="D26" s="30" t="s">
        <v>490</v>
      </c>
      <c r="E26" s="30" t="s">
        <v>491</v>
      </c>
      <c r="F26" s="11"/>
      <c r="G26" s="30" t="s">
        <v>492</v>
      </c>
      <c r="H26" s="30" t="s">
        <v>493</v>
      </c>
      <c r="I26" s="11">
        <v>0</v>
      </c>
    </row>
    <row r="27" spans="1:9" ht="15" customHeight="1">
      <c r="A27" s="29" t="s">
        <v>494</v>
      </c>
      <c r="B27" s="30" t="s">
        <v>495</v>
      </c>
      <c r="C27" s="11"/>
      <c r="D27" s="30" t="s">
        <v>496</v>
      </c>
      <c r="E27" s="30" t="s">
        <v>497</v>
      </c>
      <c r="F27" s="11">
        <v>1.26</v>
      </c>
      <c r="G27" s="30" t="s">
        <v>498</v>
      </c>
      <c r="H27" s="30" t="s">
        <v>499</v>
      </c>
      <c r="I27" s="11">
        <v>0</v>
      </c>
    </row>
    <row r="28" spans="1:9" ht="15" customHeight="1">
      <c r="A28" s="29" t="s">
        <v>500</v>
      </c>
      <c r="B28" s="30" t="s">
        <v>218</v>
      </c>
      <c r="C28" s="11">
        <v>25.35</v>
      </c>
      <c r="D28" s="30" t="s">
        <v>501</v>
      </c>
      <c r="E28" s="30" t="s">
        <v>502</v>
      </c>
      <c r="F28" s="11"/>
      <c r="G28" s="30" t="s">
        <v>503</v>
      </c>
      <c r="H28" s="30" t="s">
        <v>258</v>
      </c>
      <c r="I28" s="11">
        <v>0</v>
      </c>
    </row>
    <row r="29" spans="1:9" ht="15" customHeight="1">
      <c r="A29" s="29" t="s">
        <v>504</v>
      </c>
      <c r="B29" s="30" t="s">
        <v>505</v>
      </c>
      <c r="C29" s="11"/>
      <c r="D29" s="30" t="s">
        <v>506</v>
      </c>
      <c r="E29" s="30" t="s">
        <v>507</v>
      </c>
      <c r="F29" s="11">
        <v>1.06</v>
      </c>
      <c r="G29" s="30" t="s">
        <v>508</v>
      </c>
      <c r="H29" s="30" t="s">
        <v>509</v>
      </c>
      <c r="I29" s="11">
        <v>0</v>
      </c>
    </row>
    <row r="30" spans="1:9" ht="15" customHeight="1">
      <c r="A30" s="29" t="s">
        <v>510</v>
      </c>
      <c r="B30" s="30" t="s">
        <v>511</v>
      </c>
      <c r="C30" s="11"/>
      <c r="D30" s="30" t="s">
        <v>512</v>
      </c>
      <c r="E30" s="30" t="s">
        <v>513</v>
      </c>
      <c r="F30" s="11">
        <v>1.33</v>
      </c>
      <c r="G30" s="30" t="s">
        <v>514</v>
      </c>
      <c r="H30" s="30" t="s">
        <v>515</v>
      </c>
      <c r="I30" s="11">
        <v>0</v>
      </c>
    </row>
    <row r="31" spans="1:9" ht="15" customHeight="1">
      <c r="A31" s="29" t="s">
        <v>516</v>
      </c>
      <c r="B31" s="30" t="s">
        <v>517</v>
      </c>
      <c r="C31" s="11"/>
      <c r="D31" s="30" t="s">
        <v>518</v>
      </c>
      <c r="E31" s="30" t="s">
        <v>519</v>
      </c>
      <c r="F31" s="11"/>
      <c r="G31" s="30" t="s">
        <v>520</v>
      </c>
      <c r="H31" s="30" t="s">
        <v>259</v>
      </c>
      <c r="I31" s="11">
        <v>0</v>
      </c>
    </row>
    <row r="32" spans="1:9" ht="15" customHeight="1">
      <c r="A32" s="29" t="s">
        <v>521</v>
      </c>
      <c r="B32" s="30" t="s">
        <v>522</v>
      </c>
      <c r="C32" s="11"/>
      <c r="D32" s="30" t="s">
        <v>523</v>
      </c>
      <c r="E32" s="30" t="s">
        <v>524</v>
      </c>
      <c r="F32" s="11">
        <v>8.55</v>
      </c>
      <c r="G32" s="30" t="s">
        <v>525</v>
      </c>
      <c r="H32" s="30" t="s">
        <v>526</v>
      </c>
      <c r="I32" s="11">
        <v>0</v>
      </c>
    </row>
    <row r="33" spans="1:9" ht="15" customHeight="1">
      <c r="A33" s="29" t="s">
        <v>527</v>
      </c>
      <c r="B33" s="30" t="s">
        <v>528</v>
      </c>
      <c r="C33" s="11"/>
      <c r="D33" s="30" t="s">
        <v>529</v>
      </c>
      <c r="E33" s="30" t="s">
        <v>530</v>
      </c>
      <c r="F33" s="11"/>
      <c r="G33" s="30" t="s">
        <v>5</v>
      </c>
      <c r="H33" s="30" t="s">
        <v>5</v>
      </c>
      <c r="I33" s="12" t="s">
        <v>5</v>
      </c>
    </row>
    <row r="34" spans="1:9" ht="15" customHeight="1">
      <c r="A34" s="29" t="s">
        <v>5</v>
      </c>
      <c r="B34" s="30" t="s">
        <v>5</v>
      </c>
      <c r="C34" s="12"/>
      <c r="D34" s="30" t="s">
        <v>531</v>
      </c>
      <c r="E34" s="30" t="s">
        <v>532</v>
      </c>
      <c r="F34" s="11">
        <v>1.46</v>
      </c>
      <c r="G34" s="30" t="s">
        <v>5</v>
      </c>
      <c r="H34" s="30" t="s">
        <v>5</v>
      </c>
      <c r="I34" s="12" t="s">
        <v>5</v>
      </c>
    </row>
    <row r="35" spans="1:9" ht="15" customHeight="1">
      <c r="A35" s="31" t="s">
        <v>533</v>
      </c>
      <c r="B35" s="32" t="s">
        <v>5</v>
      </c>
      <c r="C35" s="11">
        <f>C7+C17</f>
        <v>502.89</v>
      </c>
      <c r="D35" s="32" t="s">
        <v>534</v>
      </c>
      <c r="E35" s="32" t="s">
        <v>5</v>
      </c>
      <c r="F35" s="32" t="s">
        <v>5</v>
      </c>
      <c r="G35" s="32" t="s">
        <v>5</v>
      </c>
      <c r="H35" s="32" t="s">
        <v>5</v>
      </c>
      <c r="I35" s="11">
        <v>130.74</v>
      </c>
    </row>
    <row r="36" spans="1:9" ht="15" customHeight="1">
      <c r="A36" s="33" t="s">
        <v>535</v>
      </c>
      <c r="B36" s="34" t="s">
        <v>5</v>
      </c>
      <c r="C36" s="34" t="s">
        <v>5</v>
      </c>
      <c r="D36" s="35" t="s">
        <v>5</v>
      </c>
      <c r="E36" s="35" t="s">
        <v>5</v>
      </c>
      <c r="F36" s="35" t="s">
        <v>5</v>
      </c>
      <c r="G36" s="34" t="s">
        <v>5</v>
      </c>
      <c r="H36" s="35" t="s">
        <v>5</v>
      </c>
      <c r="I36" s="34" t="s">
        <v>5</v>
      </c>
    </row>
    <row r="37" spans="1:9" ht="15" customHeight="1">
      <c r="A37" s="33" t="s">
        <v>108</v>
      </c>
      <c r="B37" s="34" t="s">
        <v>5</v>
      </c>
      <c r="C37" s="34" t="s">
        <v>5</v>
      </c>
      <c r="D37" s="35" t="s">
        <v>5</v>
      </c>
      <c r="E37" s="35" t="s">
        <v>5</v>
      </c>
      <c r="F37" s="35" t="s">
        <v>5</v>
      </c>
      <c r="G37" s="34" t="s">
        <v>5</v>
      </c>
      <c r="H37" s="35" t="s">
        <v>5</v>
      </c>
      <c r="I37" s="34" t="s">
        <v>5</v>
      </c>
    </row>
    <row r="39" ht="12.75">
      <c r="E39" s="15" t="s">
        <v>536</v>
      </c>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0.53" bottom="0.39" header="0.42" footer="0.33"/>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F40"/>
  <sheetViews>
    <sheetView showZeros="0" workbookViewId="0" topLeftCell="A1">
      <selection activeCell="A3" sqref="A3"/>
    </sheetView>
  </sheetViews>
  <sheetFormatPr defaultColWidth="8.7109375" defaultRowHeight="12.75"/>
  <cols>
    <col min="1" max="1" width="3.7109375" style="1" customWidth="1"/>
    <col min="2" max="2" width="4.28125" style="1" customWidth="1"/>
    <col min="3" max="3" width="3.7109375" style="1" customWidth="1"/>
    <col min="4" max="4" width="33.140625" style="1" customWidth="1"/>
    <col min="5" max="5" width="20.7109375" style="1" customWidth="1"/>
    <col min="6" max="6" width="19.140625" style="1" customWidth="1"/>
    <col min="7" max="7" width="9.7109375" style="1" customWidth="1"/>
    <col min="8" max="16384" width="8.7109375" style="1" customWidth="1"/>
  </cols>
  <sheetData>
    <row r="1" ht="19.5">
      <c r="D1" s="2" t="s">
        <v>537</v>
      </c>
    </row>
    <row r="2" ht="12.75">
      <c r="F2" s="16" t="s">
        <v>538</v>
      </c>
    </row>
    <row r="3" spans="1:6" ht="12.75">
      <c r="A3" s="3" t="s">
        <v>2</v>
      </c>
      <c r="F3" s="16" t="s">
        <v>3</v>
      </c>
    </row>
    <row r="4" spans="1:6" ht="15" customHeight="1">
      <c r="A4" s="4" t="s">
        <v>112</v>
      </c>
      <c r="B4" s="5" t="s">
        <v>5</v>
      </c>
      <c r="C4" s="5" t="s">
        <v>5</v>
      </c>
      <c r="D4" s="5" t="s">
        <v>113</v>
      </c>
      <c r="E4" s="5" t="s">
        <v>539</v>
      </c>
      <c r="F4" s="5" t="s">
        <v>540</v>
      </c>
    </row>
    <row r="5" spans="1:6" ht="15" customHeight="1">
      <c r="A5" s="6" t="s">
        <v>120</v>
      </c>
      <c r="B5" s="7" t="s">
        <v>5</v>
      </c>
      <c r="C5" s="7" t="s">
        <v>5</v>
      </c>
      <c r="D5" s="7" t="s">
        <v>5</v>
      </c>
      <c r="E5" s="7" t="s">
        <v>539</v>
      </c>
      <c r="F5" s="7" t="s">
        <v>540</v>
      </c>
    </row>
    <row r="6" spans="1:6" ht="15" customHeight="1">
      <c r="A6" s="6" t="s">
        <v>122</v>
      </c>
      <c r="B6" s="7" t="s">
        <v>123</v>
      </c>
      <c r="C6" s="7" t="s">
        <v>124</v>
      </c>
      <c r="D6" s="7" t="s">
        <v>10</v>
      </c>
      <c r="E6" s="7" t="s">
        <v>32</v>
      </c>
      <c r="F6" s="7" t="s">
        <v>42</v>
      </c>
    </row>
    <row r="7" spans="1:6" ht="15" customHeight="1">
      <c r="A7" s="6" t="s">
        <v>5</v>
      </c>
      <c r="B7" s="7" t="s">
        <v>5</v>
      </c>
      <c r="C7" s="7" t="s">
        <v>5</v>
      </c>
      <c r="D7" s="7" t="s">
        <v>125</v>
      </c>
      <c r="E7" s="8">
        <f>E8+E11+E14+E17+E22+E34</f>
        <v>1017.7599999999999</v>
      </c>
      <c r="F7" s="8">
        <f>F8+F11+F14+F17+F22+F34</f>
        <v>1017.7599999999999</v>
      </c>
    </row>
    <row r="8" spans="1:6" ht="15" customHeight="1">
      <c r="A8" s="9" t="s">
        <v>126</v>
      </c>
      <c r="B8" s="10" t="s">
        <v>5</v>
      </c>
      <c r="C8" s="10" t="s">
        <v>5</v>
      </c>
      <c r="D8" s="10" t="s">
        <v>127</v>
      </c>
      <c r="E8" s="11">
        <v>78.7</v>
      </c>
      <c r="F8" s="11">
        <v>78.7</v>
      </c>
    </row>
    <row r="9" spans="1:6" ht="15" customHeight="1">
      <c r="A9" s="9" t="s">
        <v>128</v>
      </c>
      <c r="B9" s="10" t="s">
        <v>5</v>
      </c>
      <c r="C9" s="10" t="s">
        <v>5</v>
      </c>
      <c r="D9" s="10" t="s">
        <v>129</v>
      </c>
      <c r="E9" s="11">
        <v>78.7</v>
      </c>
      <c r="F9" s="11">
        <v>78.7</v>
      </c>
    </row>
    <row r="10" spans="1:6" ht="15" customHeight="1">
      <c r="A10" s="9" t="s">
        <v>132</v>
      </c>
      <c r="B10" s="10" t="s">
        <v>5</v>
      </c>
      <c r="C10" s="10" t="s">
        <v>5</v>
      </c>
      <c r="D10" s="10" t="s">
        <v>133</v>
      </c>
      <c r="E10" s="11">
        <v>78.7</v>
      </c>
      <c r="F10" s="11">
        <v>78.7</v>
      </c>
    </row>
    <row r="11" spans="1:6" ht="15" customHeight="1">
      <c r="A11" s="9" t="s">
        <v>137</v>
      </c>
      <c r="B11" s="10" t="s">
        <v>5</v>
      </c>
      <c r="C11" s="10" t="s">
        <v>5</v>
      </c>
      <c r="D11" s="10" t="s">
        <v>138</v>
      </c>
      <c r="E11" s="11">
        <v>4</v>
      </c>
      <c r="F11" s="11">
        <v>4</v>
      </c>
    </row>
    <row r="12" spans="1:6" ht="15" customHeight="1">
      <c r="A12" s="9" t="s">
        <v>139</v>
      </c>
      <c r="B12" s="10" t="s">
        <v>5</v>
      </c>
      <c r="C12" s="10" t="s">
        <v>5</v>
      </c>
      <c r="D12" s="10" t="s">
        <v>140</v>
      </c>
      <c r="E12" s="11">
        <v>4</v>
      </c>
      <c r="F12" s="11">
        <v>4</v>
      </c>
    </row>
    <row r="13" spans="1:6" ht="15" customHeight="1">
      <c r="A13" s="9" t="s">
        <v>143</v>
      </c>
      <c r="B13" s="10" t="s">
        <v>5</v>
      </c>
      <c r="C13" s="10" t="s">
        <v>5</v>
      </c>
      <c r="D13" s="10" t="s">
        <v>144</v>
      </c>
      <c r="E13" s="11">
        <v>4</v>
      </c>
      <c r="F13" s="11">
        <v>4</v>
      </c>
    </row>
    <row r="14" spans="1:6" ht="15" customHeight="1">
      <c r="A14" s="26">
        <v>210</v>
      </c>
      <c r="B14" s="27"/>
      <c r="C14" s="10"/>
      <c r="D14" s="10" t="s">
        <v>156</v>
      </c>
      <c r="E14" s="11">
        <v>0.4</v>
      </c>
      <c r="F14" s="11">
        <v>0.4</v>
      </c>
    </row>
    <row r="15" spans="1:6" ht="15" customHeight="1">
      <c r="A15" s="26">
        <v>21005</v>
      </c>
      <c r="B15" s="27"/>
      <c r="C15" s="10"/>
      <c r="D15" s="10" t="s">
        <v>157</v>
      </c>
      <c r="E15" s="11">
        <v>0.4</v>
      </c>
      <c r="F15" s="11">
        <v>0.4</v>
      </c>
    </row>
    <row r="16" spans="1:6" ht="15" customHeight="1">
      <c r="A16" s="26">
        <v>2100599</v>
      </c>
      <c r="B16" s="27"/>
      <c r="C16" s="10"/>
      <c r="D16" s="10" t="s">
        <v>541</v>
      </c>
      <c r="E16" s="11">
        <v>0.4</v>
      </c>
      <c r="F16" s="11">
        <v>0.4</v>
      </c>
    </row>
    <row r="17" spans="1:6" ht="15" customHeight="1">
      <c r="A17" s="9" t="s">
        <v>163</v>
      </c>
      <c r="B17" s="10" t="s">
        <v>5</v>
      </c>
      <c r="C17" s="10" t="s">
        <v>5</v>
      </c>
      <c r="D17" s="10" t="s">
        <v>164</v>
      </c>
      <c r="E17" s="11">
        <v>32.28</v>
      </c>
      <c r="F17" s="11">
        <v>32.28</v>
      </c>
    </row>
    <row r="18" spans="1:6" ht="15" customHeight="1">
      <c r="A18" s="26">
        <v>21105</v>
      </c>
      <c r="B18" s="27"/>
      <c r="C18" s="10"/>
      <c r="D18" s="10" t="s">
        <v>165</v>
      </c>
      <c r="E18" s="11">
        <v>1.03</v>
      </c>
      <c r="F18" s="11">
        <v>1.03</v>
      </c>
    </row>
    <row r="19" spans="1:6" ht="15" customHeight="1">
      <c r="A19" s="26">
        <v>2110501</v>
      </c>
      <c r="B19" s="27"/>
      <c r="C19" s="10"/>
      <c r="D19" s="10" t="s">
        <v>542</v>
      </c>
      <c r="E19" s="11">
        <v>1.03</v>
      </c>
      <c r="F19" s="11">
        <v>1.03</v>
      </c>
    </row>
    <row r="20" spans="1:6" ht="15" customHeight="1">
      <c r="A20" s="9" t="s">
        <v>167</v>
      </c>
      <c r="B20" s="10" t="s">
        <v>5</v>
      </c>
      <c r="C20" s="10" t="s">
        <v>5</v>
      </c>
      <c r="D20" s="10" t="s">
        <v>168</v>
      </c>
      <c r="E20" s="11">
        <v>31.25</v>
      </c>
      <c r="F20" s="11">
        <v>31.25</v>
      </c>
    </row>
    <row r="21" spans="1:6" ht="15" customHeight="1">
      <c r="A21" s="9" t="s">
        <v>169</v>
      </c>
      <c r="B21" s="10" t="s">
        <v>5</v>
      </c>
      <c r="C21" s="10" t="s">
        <v>5</v>
      </c>
      <c r="D21" s="10" t="s">
        <v>170</v>
      </c>
      <c r="E21" s="11">
        <v>31.25</v>
      </c>
      <c r="F21" s="11">
        <v>31.25</v>
      </c>
    </row>
    <row r="22" spans="1:6" ht="15" customHeight="1">
      <c r="A22" s="9" t="s">
        <v>171</v>
      </c>
      <c r="B22" s="10" t="s">
        <v>5</v>
      </c>
      <c r="C22" s="10" t="s">
        <v>5</v>
      </c>
      <c r="D22" s="10" t="s">
        <v>172</v>
      </c>
      <c r="E22" s="11">
        <f>E23+E25+E27+E29+E32</f>
        <v>802.3799999999999</v>
      </c>
      <c r="F22" s="11">
        <f>F23+F25+F27+F29+F32</f>
        <v>802.3799999999999</v>
      </c>
    </row>
    <row r="23" spans="1:6" ht="15" customHeight="1">
      <c r="A23" s="9" t="s">
        <v>173</v>
      </c>
      <c r="B23" s="10" t="s">
        <v>5</v>
      </c>
      <c r="C23" s="10" t="s">
        <v>5</v>
      </c>
      <c r="D23" s="10" t="s">
        <v>174</v>
      </c>
      <c r="E23" s="11">
        <v>236.29</v>
      </c>
      <c r="F23" s="11">
        <v>236.29</v>
      </c>
    </row>
    <row r="24" spans="1:6" ht="15" customHeight="1">
      <c r="A24" s="9" t="s">
        <v>176</v>
      </c>
      <c r="B24" s="10" t="s">
        <v>5</v>
      </c>
      <c r="C24" s="10" t="s">
        <v>5</v>
      </c>
      <c r="D24" s="10" t="s">
        <v>177</v>
      </c>
      <c r="E24" s="11">
        <v>236.29</v>
      </c>
      <c r="F24" s="11">
        <v>236.29</v>
      </c>
    </row>
    <row r="25" spans="1:6" ht="15" customHeight="1">
      <c r="A25" s="9" t="s">
        <v>180</v>
      </c>
      <c r="B25" s="10" t="s">
        <v>5</v>
      </c>
      <c r="C25" s="10" t="s">
        <v>5</v>
      </c>
      <c r="D25" s="10" t="s">
        <v>181</v>
      </c>
      <c r="E25" s="11">
        <v>96.99</v>
      </c>
      <c r="F25" s="11">
        <v>96.99</v>
      </c>
    </row>
    <row r="26" spans="1:6" ht="15" customHeight="1">
      <c r="A26" s="9" t="s">
        <v>184</v>
      </c>
      <c r="B26" s="10" t="s">
        <v>5</v>
      </c>
      <c r="C26" s="10" t="s">
        <v>5</v>
      </c>
      <c r="D26" s="10" t="s">
        <v>185</v>
      </c>
      <c r="E26" s="11">
        <v>96.99</v>
      </c>
      <c r="F26" s="11">
        <v>96.99</v>
      </c>
    </row>
    <row r="27" spans="1:6" ht="15" customHeight="1">
      <c r="A27" s="9" t="s">
        <v>188</v>
      </c>
      <c r="B27" s="10" t="s">
        <v>5</v>
      </c>
      <c r="C27" s="10" t="s">
        <v>5</v>
      </c>
      <c r="D27" s="10" t="s">
        <v>189</v>
      </c>
      <c r="E27" s="11">
        <v>360.8</v>
      </c>
      <c r="F27" s="11">
        <v>360.8</v>
      </c>
    </row>
    <row r="28" spans="1:6" ht="15" customHeight="1">
      <c r="A28" s="9" t="s">
        <v>190</v>
      </c>
      <c r="B28" s="10" t="s">
        <v>5</v>
      </c>
      <c r="C28" s="10" t="s">
        <v>5</v>
      </c>
      <c r="D28" s="10" t="s">
        <v>191</v>
      </c>
      <c r="E28" s="11">
        <v>360.8</v>
      </c>
      <c r="F28" s="11">
        <v>360.8</v>
      </c>
    </row>
    <row r="29" spans="1:6" ht="15" customHeight="1">
      <c r="A29" s="9" t="s">
        <v>192</v>
      </c>
      <c r="B29" s="10" t="s">
        <v>5</v>
      </c>
      <c r="C29" s="10" t="s">
        <v>5</v>
      </c>
      <c r="D29" s="10" t="s">
        <v>193</v>
      </c>
      <c r="E29" s="11">
        <v>93.3</v>
      </c>
      <c r="F29" s="11">
        <v>93.3</v>
      </c>
    </row>
    <row r="30" spans="1:6" ht="15" customHeight="1">
      <c r="A30" s="9" t="s">
        <v>194</v>
      </c>
      <c r="B30" s="10" t="s">
        <v>5</v>
      </c>
      <c r="C30" s="10" t="s">
        <v>5</v>
      </c>
      <c r="D30" s="10" t="s">
        <v>195</v>
      </c>
      <c r="E30" s="11">
        <v>20.3</v>
      </c>
      <c r="F30" s="11">
        <v>20.3</v>
      </c>
    </row>
    <row r="31" spans="1:6" ht="15" customHeight="1">
      <c r="A31" s="9" t="s">
        <v>198</v>
      </c>
      <c r="B31" s="10" t="s">
        <v>5</v>
      </c>
      <c r="C31" s="10" t="s">
        <v>5</v>
      </c>
      <c r="D31" s="10" t="s">
        <v>199</v>
      </c>
      <c r="E31" s="11">
        <v>73</v>
      </c>
      <c r="F31" s="11">
        <v>73</v>
      </c>
    </row>
    <row r="32" spans="1:6" ht="15" customHeight="1">
      <c r="A32" s="9" t="s">
        <v>200</v>
      </c>
      <c r="B32" s="10" t="s">
        <v>5</v>
      </c>
      <c r="C32" s="10" t="s">
        <v>5</v>
      </c>
      <c r="D32" s="10" t="s">
        <v>201</v>
      </c>
      <c r="E32" s="11">
        <v>15</v>
      </c>
      <c r="F32" s="11">
        <v>15</v>
      </c>
    </row>
    <row r="33" spans="1:6" ht="15" customHeight="1">
      <c r="A33" s="9" t="s">
        <v>202</v>
      </c>
      <c r="B33" s="10" t="s">
        <v>5</v>
      </c>
      <c r="C33" s="10" t="s">
        <v>5</v>
      </c>
      <c r="D33" s="10" t="s">
        <v>203</v>
      </c>
      <c r="E33" s="11">
        <v>15</v>
      </c>
      <c r="F33" s="11">
        <v>15</v>
      </c>
    </row>
    <row r="34" spans="1:6" ht="15" customHeight="1">
      <c r="A34" s="9" t="s">
        <v>210</v>
      </c>
      <c r="B34" s="10" t="s">
        <v>5</v>
      </c>
      <c r="C34" s="10" t="s">
        <v>5</v>
      </c>
      <c r="D34" s="10" t="s">
        <v>211</v>
      </c>
      <c r="E34" s="11">
        <v>100</v>
      </c>
      <c r="F34" s="11">
        <v>100</v>
      </c>
    </row>
    <row r="35" spans="1:6" ht="15" customHeight="1">
      <c r="A35" s="9" t="s">
        <v>212</v>
      </c>
      <c r="B35" s="10" t="s">
        <v>5</v>
      </c>
      <c r="C35" s="10" t="s">
        <v>5</v>
      </c>
      <c r="D35" s="10" t="s">
        <v>213</v>
      </c>
      <c r="E35" s="11">
        <v>100</v>
      </c>
      <c r="F35" s="11">
        <v>100</v>
      </c>
    </row>
    <row r="36" spans="1:6" ht="15" customHeight="1">
      <c r="A36" s="9" t="s">
        <v>543</v>
      </c>
      <c r="B36" s="10" t="s">
        <v>5</v>
      </c>
      <c r="C36" s="10" t="s">
        <v>5</v>
      </c>
      <c r="D36" s="10" t="s">
        <v>544</v>
      </c>
      <c r="E36" s="11">
        <v>100</v>
      </c>
      <c r="F36" s="11">
        <v>100</v>
      </c>
    </row>
    <row r="37" spans="1:6" ht="15" customHeight="1">
      <c r="A37" s="13" t="s">
        <v>545</v>
      </c>
      <c r="B37" s="14" t="s">
        <v>5</v>
      </c>
      <c r="C37" s="14" t="s">
        <v>5</v>
      </c>
      <c r="D37" s="14" t="s">
        <v>5</v>
      </c>
      <c r="E37" s="14" t="s">
        <v>5</v>
      </c>
      <c r="F37" s="14" t="s">
        <v>5</v>
      </c>
    </row>
    <row r="38" spans="1:6" ht="15" customHeight="1">
      <c r="A38" s="13" t="s">
        <v>108</v>
      </c>
      <c r="B38" s="14" t="s">
        <v>5</v>
      </c>
      <c r="C38" s="14" t="s">
        <v>5</v>
      </c>
      <c r="D38" s="14" t="s">
        <v>5</v>
      </c>
      <c r="E38" s="14" t="s">
        <v>5</v>
      </c>
      <c r="F38" s="14" t="s">
        <v>5</v>
      </c>
    </row>
    <row r="40" ht="12.75">
      <c r="D40" s="15" t="s">
        <v>247</v>
      </c>
    </row>
  </sheetData>
  <sheetProtection/>
  <mergeCells count="3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F37"/>
    <mergeCell ref="A38:F3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showZeros="0" workbookViewId="0" topLeftCell="A1">
      <selection activeCell="A3" sqref="A3"/>
    </sheetView>
  </sheetViews>
  <sheetFormatPr defaultColWidth="8.7109375" defaultRowHeight="12.75"/>
  <cols>
    <col min="1" max="1" width="18.140625" style="1" customWidth="1"/>
    <col min="2" max="2" width="31.8515625" style="1" customWidth="1"/>
    <col min="3" max="3" width="17.140625" style="1" customWidth="1"/>
    <col min="4" max="4" width="18.00390625" style="1" customWidth="1"/>
    <col min="5" max="5" width="17.140625" style="1" customWidth="1"/>
    <col min="6" max="6" width="18.140625" style="1" customWidth="1"/>
    <col min="7" max="7" width="9.7109375" style="1" customWidth="1"/>
    <col min="8" max="16384" width="8.7109375" style="1" customWidth="1"/>
  </cols>
  <sheetData>
    <row r="1" ht="27">
      <c r="C1" s="17" t="s">
        <v>546</v>
      </c>
    </row>
    <row r="2" ht="12.75">
      <c r="F2" s="16" t="s">
        <v>547</v>
      </c>
    </row>
    <row r="3" spans="1:6" ht="12.75">
      <c r="A3" s="3" t="s">
        <v>250</v>
      </c>
      <c r="C3" s="15" t="s">
        <v>548</v>
      </c>
      <c r="F3" s="16" t="s">
        <v>3</v>
      </c>
    </row>
    <row r="4" spans="1:6" ht="29.25" customHeight="1">
      <c r="A4" s="18" t="s">
        <v>549</v>
      </c>
      <c r="B4" s="19" t="s">
        <v>5</v>
      </c>
      <c r="C4" s="19" t="s">
        <v>5</v>
      </c>
      <c r="D4" s="19" t="s">
        <v>5</v>
      </c>
      <c r="E4" s="19" t="s">
        <v>5</v>
      </c>
      <c r="F4" s="19" t="s">
        <v>5</v>
      </c>
    </row>
    <row r="5" spans="1:6" ht="24.75" customHeight="1">
      <c r="A5" s="20" t="s">
        <v>125</v>
      </c>
      <c r="B5" s="21" t="s">
        <v>280</v>
      </c>
      <c r="C5" s="21" t="s">
        <v>550</v>
      </c>
      <c r="D5" s="21" t="s">
        <v>5</v>
      </c>
      <c r="E5" s="21" t="s">
        <v>5</v>
      </c>
      <c r="F5" s="21" t="s">
        <v>285</v>
      </c>
    </row>
    <row r="6" spans="1:6" ht="21" customHeight="1">
      <c r="A6" s="20" t="s">
        <v>5</v>
      </c>
      <c r="B6" s="21" t="s">
        <v>5</v>
      </c>
      <c r="C6" s="21" t="s">
        <v>121</v>
      </c>
      <c r="D6" s="21" t="s">
        <v>551</v>
      </c>
      <c r="E6" s="21" t="s">
        <v>552</v>
      </c>
      <c r="F6" s="21" t="s">
        <v>5</v>
      </c>
    </row>
    <row r="7" spans="1:6" ht="23.25" customHeight="1">
      <c r="A7" s="22">
        <v>2.05</v>
      </c>
      <c r="B7" s="23">
        <v>0</v>
      </c>
      <c r="C7" s="23">
        <v>0</v>
      </c>
      <c r="D7" s="23">
        <v>0</v>
      </c>
      <c r="E7" s="23">
        <v>0</v>
      </c>
      <c r="F7" s="23">
        <v>2.05</v>
      </c>
    </row>
    <row r="8" spans="1:6" ht="15" customHeight="1">
      <c r="A8" s="24" t="s">
        <v>553</v>
      </c>
      <c r="B8" s="25" t="s">
        <v>5</v>
      </c>
      <c r="C8" s="25" t="s">
        <v>5</v>
      </c>
      <c r="D8" s="25" t="s">
        <v>5</v>
      </c>
      <c r="E8" s="25" t="s">
        <v>5</v>
      </c>
      <c r="F8" s="25" t="s">
        <v>5</v>
      </c>
    </row>
    <row r="9" spans="1:6" ht="15" customHeight="1">
      <c r="A9" s="24" t="s">
        <v>554</v>
      </c>
      <c r="B9" s="25" t="s">
        <v>5</v>
      </c>
      <c r="C9" s="25" t="s">
        <v>5</v>
      </c>
      <c r="D9" s="25" t="s">
        <v>5</v>
      </c>
      <c r="E9" s="25" t="s">
        <v>5</v>
      </c>
      <c r="F9" s="25" t="s">
        <v>5</v>
      </c>
    </row>
    <row r="10" spans="1:6" ht="15" customHeight="1">
      <c r="A10" s="24" t="s">
        <v>555</v>
      </c>
      <c r="B10" s="25" t="s">
        <v>5</v>
      </c>
      <c r="C10" s="25" t="s">
        <v>5</v>
      </c>
      <c r="D10" s="25" t="s">
        <v>5</v>
      </c>
      <c r="E10" s="25" t="s">
        <v>5</v>
      </c>
      <c r="F10" s="25" t="s">
        <v>5</v>
      </c>
    </row>
    <row r="12" ht="12.75">
      <c r="C12" s="15" t="s">
        <v>556</v>
      </c>
    </row>
  </sheetData>
  <sheetProtection/>
  <mergeCells count="8">
    <mergeCell ref="A4:F4"/>
    <mergeCell ref="C5:E5"/>
    <mergeCell ref="A8:F8"/>
    <mergeCell ref="A9:F9"/>
    <mergeCell ref="A10:F10"/>
    <mergeCell ref="A5:A6"/>
    <mergeCell ref="B5:B6"/>
    <mergeCell ref="F5: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2017-10-19T12:08:55Z</cp:lastPrinted>
  <dcterms:created xsi:type="dcterms:W3CDTF">2017-10-20T01:35:19Z</dcterms:created>
  <dcterms:modified xsi:type="dcterms:W3CDTF">2017-10-20T01:37:56Z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